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thabo_manamela_transnet_net/Documents/Operation Capacity and Technology/Slot Evaluation files/DoT submission/"/>
    </mc:Choice>
  </mc:AlternateContent>
  <xr:revisionPtr revIDLastSave="0" documentId="14_{4F244425-1A90-41BF-9786-FF30D4A5114F}" xr6:coauthVersionLast="47" xr6:coauthVersionMax="47" xr10:uidLastSave="{00000000-0000-0000-0000-000000000000}"/>
  <bookViews>
    <workbookView xWindow="-108" yWindow="-108" windowWidth="23256" windowHeight="12456" firstSheet="9" activeTab="11" xr2:uid="{0F120388-CDA5-4C5A-B9A1-F04EBB151618}"/>
  </bookViews>
  <sheets>
    <sheet name="Future KPI Framework" sheetId="13" r:id="rId1"/>
    <sheet name="Current KPI Framework" sheetId="2" r:id="rId2"/>
    <sheet name="Ore" sheetId="3" r:id="rId3"/>
    <sheet name="Manganese" sheetId="4" r:id="rId4"/>
    <sheet name="Magnetite" sheetId="12" r:id="rId5"/>
    <sheet name="Musina-Pyramid_Hoedspruit" sheetId="11" r:id="rId6"/>
    <sheet name="Vereeniging-Danskraal-East Lond" sheetId="10" r:id="rId7"/>
    <sheet name="Mafikeng-Beacosnfield_Potch" sheetId="9" r:id="rId8"/>
    <sheet name="Lephalale-Richardsbay" sheetId="7" r:id="rId9"/>
    <sheet name="Johannesburg - Durban" sheetId="8" r:id="rId10"/>
    <sheet name="Rayton-Komatipoort_Richards Bay" sheetId="6" r:id="rId11"/>
    <sheet name="Johannesburg - Cape Town" sheetId="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" i="3" l="1"/>
  <c r="B11" i="12"/>
  <c r="B10" i="12"/>
  <c r="B9" i="12"/>
  <c r="A9" i="12"/>
  <c r="B8" i="12"/>
  <c r="B7" i="12"/>
  <c r="B6" i="12"/>
  <c r="A6" i="12"/>
  <c r="B3" i="12"/>
  <c r="A3" i="12"/>
  <c r="B2" i="12"/>
  <c r="A2" i="12"/>
  <c r="B13" i="11"/>
  <c r="B12" i="11"/>
  <c r="B11" i="11"/>
  <c r="A11" i="11"/>
  <c r="B10" i="11"/>
  <c r="B9" i="11"/>
  <c r="B8" i="11"/>
  <c r="A8" i="11"/>
  <c r="B3" i="11"/>
  <c r="A3" i="11"/>
  <c r="B2" i="11"/>
  <c r="A2" i="11"/>
  <c r="B13" i="10"/>
  <c r="B12" i="10"/>
  <c r="B11" i="10"/>
  <c r="A11" i="10"/>
  <c r="B10" i="10"/>
  <c r="B9" i="10"/>
  <c r="B8" i="10"/>
  <c r="A8" i="10"/>
  <c r="B3" i="10"/>
  <c r="A3" i="10"/>
  <c r="B2" i="10"/>
  <c r="A2" i="10"/>
  <c r="B13" i="9"/>
  <c r="B12" i="9"/>
  <c r="B11" i="9"/>
  <c r="A11" i="9"/>
  <c r="B10" i="9"/>
  <c r="B9" i="9"/>
  <c r="B8" i="9"/>
  <c r="A8" i="9"/>
  <c r="B3" i="9"/>
  <c r="A3" i="9"/>
  <c r="B2" i="9"/>
  <c r="A2" i="9"/>
  <c r="B11" i="8"/>
  <c r="B10" i="8"/>
  <c r="B9" i="8"/>
  <c r="A9" i="8"/>
  <c r="B8" i="8"/>
  <c r="B7" i="8"/>
  <c r="B6" i="8"/>
  <c r="A6" i="8"/>
  <c r="B3" i="8"/>
  <c r="A3" i="8"/>
  <c r="B2" i="8"/>
  <c r="A2" i="8"/>
  <c r="B13" i="7"/>
  <c r="B12" i="7"/>
  <c r="B11" i="7"/>
  <c r="A11" i="7"/>
  <c r="B10" i="7"/>
  <c r="B9" i="7"/>
  <c r="B8" i="7"/>
  <c r="A8" i="7"/>
  <c r="B3" i="7"/>
  <c r="A3" i="7"/>
  <c r="B2" i="7"/>
  <c r="A2" i="7"/>
  <c r="B15" i="6"/>
  <c r="B14" i="6"/>
  <c r="B13" i="6"/>
  <c r="A13" i="6"/>
  <c r="B12" i="6"/>
  <c r="B11" i="6"/>
  <c r="B10" i="6"/>
  <c r="A10" i="6"/>
  <c r="B3" i="6"/>
  <c r="A3" i="6"/>
  <c r="B2" i="6"/>
  <c r="A2" i="6"/>
  <c r="B11" i="5"/>
  <c r="B10" i="5"/>
  <c r="B9" i="5"/>
  <c r="A9" i="5"/>
  <c r="B8" i="5"/>
  <c r="B7" i="5"/>
  <c r="B6" i="5"/>
  <c r="A6" i="5"/>
  <c r="B3" i="5"/>
  <c r="A3" i="5"/>
  <c r="B2" i="5"/>
  <c r="A2" i="5"/>
  <c r="B11" i="4"/>
  <c r="B10" i="4"/>
  <c r="B9" i="4"/>
  <c r="A9" i="4"/>
  <c r="B8" i="4"/>
  <c r="B7" i="4"/>
  <c r="B6" i="4"/>
  <c r="A6" i="4"/>
  <c r="B3" i="4"/>
  <c r="A3" i="4"/>
  <c r="B2" i="4"/>
  <c r="A2" i="4"/>
  <c r="B8" i="3"/>
  <c r="B7" i="3"/>
  <c r="A3" i="3"/>
  <c r="A6" i="3"/>
  <c r="B6" i="3"/>
  <c r="A9" i="3"/>
  <c r="B9" i="3"/>
  <c r="B10" i="3"/>
  <c r="B11" i="3"/>
  <c r="B2" i="3"/>
  <c r="A2" i="3"/>
</calcChain>
</file>

<file path=xl/sharedStrings.xml><?xml version="1.0" encoding="utf-8"?>
<sst xmlns="http://schemas.openxmlformats.org/spreadsheetml/2006/main" count="300" uniqueCount="145">
  <si>
    <t>Baseline</t>
  </si>
  <si>
    <t>Target</t>
  </si>
  <si>
    <t>% of total services</t>
  </si>
  <si>
    <t>IM + TOC</t>
  </si>
  <si>
    <t>Average transit times (hours)</t>
  </si>
  <si>
    <t>IM+TOC</t>
  </si>
  <si>
    <t>Delay minutes per train – IM causes</t>
  </si>
  <si>
    <t>Minutes/train</t>
  </si>
  <si>
    <t>IM</t>
  </si>
  <si>
    <t>Delay minutes per train – TOC causes</t>
  </si>
  <si>
    <t>TOC</t>
  </si>
  <si>
    <t>Requests to change allocated slot</t>
  </si>
  <si>
    <t>Count of requests and % accepted</t>
  </si>
  <si>
    <t>TOC (request) / IM (decision)</t>
  </si>
  <si>
    <t>Per request / Period</t>
  </si>
  <si>
    <t>Cancellation after IM rejects modification request</t>
  </si>
  <si>
    <t>Treated as cancellation (count / % of slots)</t>
  </si>
  <si>
    <t>Failure to honour allocated slot due to IM fault</t>
  </si>
  <si>
    <t>% of cancelled slots</t>
  </si>
  <si>
    <t>Failure to meet disclosure / notification obligations</t>
  </si>
  <si>
    <t>Count of breaches</t>
  </si>
  <si>
    <t>Cancellation ≥xx days before departure</t>
  </si>
  <si>
    <t>Failure to cancel (no-show)</t>
  </si>
  <si>
    <t>Km and % of total track</t>
  </si>
  <si>
    <t>Count</t>
  </si>
  <si>
    <t>Track Quality Index</t>
  </si>
  <si>
    <t xml:space="preserve">50th Percentile TQI </t>
  </si>
  <si>
    <t>Overhead traction quality index</t>
  </si>
  <si>
    <t>Index value</t>
  </si>
  <si>
    <t>Traction Substation Availability</t>
  </si>
  <si>
    <t>%</t>
  </si>
  <si>
    <t>Train control costs</t>
  </si>
  <si>
    <t>R/track-km</t>
  </si>
  <si>
    <t>Pilot</t>
  </si>
  <si>
    <t>Comment</t>
  </si>
  <si>
    <t>https://www.researchgate.net/publication/347219345_Analyzing_Major_Track_Quality_Indices_and_Introducing_a_Universally_Applicable_TQI</t>
  </si>
  <si>
    <t>Laubscher, S., Jooste, J.L. (2023). Analysis and Modelling of the Track Quality Index of Railways. In: von Leipzig, K., Sacks, N., Mc Clelland, M. (eds) Smart, Sustainable Manufacturing in an Ever-Changing World. Lecture Notes in Production Engineering. Springer, Cham. https://doi.org/10.1007/978-3-031-15602-1_37</t>
  </si>
  <si>
    <t>Annual / Train Path</t>
  </si>
  <si>
    <t>Period / Train Path</t>
  </si>
  <si>
    <t>Definitions</t>
  </si>
  <si>
    <t>Not currently measured - part of pilot phase</t>
  </si>
  <si>
    <t>Track under Temporary Speed Restriction at end of reporting period</t>
  </si>
  <si>
    <t>Number of speed restrictions at end of reporting period</t>
  </si>
  <si>
    <t>References</t>
  </si>
  <si>
    <t>Under development, next reporting phase</t>
  </si>
  <si>
    <t>Quarterly / Route</t>
  </si>
  <si>
    <t>Number of manual train authorisations at end of reporting period</t>
  </si>
  <si>
    <t>% of services entering network on schedule within tolerance (OTA) (SPRINT data)</t>
  </si>
  <si>
    <t>% of services exiting network on schedule within tolerance of 30min (OTD) ( SPRINT data)</t>
  </si>
  <si>
    <t>NRP</t>
  </si>
  <si>
    <t>Forward - JHB-CT</t>
  </si>
  <si>
    <t>Return - CT-JHB</t>
  </si>
  <si>
    <t>Forward: Rayton-Komatipoort</t>
  </si>
  <si>
    <t>Forward: Rayton -Richardsbay</t>
  </si>
  <si>
    <t>Return: Richardsbay-Rayton</t>
  </si>
  <si>
    <t>Return: Komatipoort-Rayton</t>
  </si>
  <si>
    <t>Forward: SAZ-SIS</t>
  </si>
  <si>
    <t>Return - SIS- SAZ</t>
  </si>
  <si>
    <t>Forward: HTZ-PE</t>
  </si>
  <si>
    <t>Return: PE-HTZ</t>
  </si>
  <si>
    <t>Forward: Mafikeng - Beaconsfield</t>
  </si>
  <si>
    <t xml:space="preserve">Forward: Mafikeng - Potchefstroom </t>
  </si>
  <si>
    <t>Return: Potchefstroom-Mafikeng</t>
  </si>
  <si>
    <t>Return - Beaconsfield-Mafikeng</t>
  </si>
  <si>
    <t>Forward: Vereeniging-East London</t>
  </si>
  <si>
    <t>Return: East London-Vereeniging</t>
  </si>
  <si>
    <t>Phalaborwa to Richardsbay</t>
  </si>
  <si>
    <t>Forward: PHW-RBQ</t>
  </si>
  <si>
    <t>Forward: RBQ-PHW</t>
  </si>
  <si>
    <t>Forward: Musina - Pyramid</t>
  </si>
  <si>
    <t>Return: Pyramid-Musina</t>
  </si>
  <si>
    <t>Forward: Musina - Hoedspruit</t>
  </si>
  <si>
    <t>Return: Hoedspruit-Musina</t>
  </si>
  <si>
    <t>Forward: Danskraal-East London</t>
  </si>
  <si>
    <t>Return: East London-Danskaal</t>
  </si>
  <si>
    <t>Forward: Lephalale-Richardsbay</t>
  </si>
  <si>
    <t>Return: Richardsbay-Lephalale</t>
  </si>
  <si>
    <t>Forward: Trichardt-Richardsbay</t>
  </si>
  <si>
    <t>Return: Richardsbay-Trichardt</t>
  </si>
  <si>
    <t>Forward: Johannesburg-Durban</t>
  </si>
  <si>
    <t>Return - Durban-Johannesburg</t>
  </si>
  <si>
    <t>Forward: Steelpoort-Komatipoort</t>
  </si>
  <si>
    <t>Return: Komatipoort-Steelpoort</t>
  </si>
  <si>
    <t>Johannesburg (City Deep) - Cape Town (Bellville)</t>
  </si>
  <si>
    <t>Lephalale - Richardsbay</t>
  </si>
  <si>
    <t>Container  Johannesburg (City Deep) to Durban (Kingsrest)</t>
  </si>
  <si>
    <t>TRAIN PATH</t>
  </si>
  <si>
    <t>ORE</t>
  </si>
  <si>
    <t>KPI CATEGORY</t>
  </si>
  <si>
    <t>KPI / MEASURE</t>
  </si>
  <si>
    <t>UNIT OF MEASURE</t>
  </si>
  <si>
    <t>ATTRIBUTION</t>
  </si>
  <si>
    <t>REPORTING FREQUENCY/LEVEL</t>
  </si>
  <si>
    <t>RELIABILITY</t>
  </si>
  <si>
    <t>TRANSIT SPEEDS</t>
  </si>
  <si>
    <t>DELAY ATTRIBUTION</t>
  </si>
  <si>
    <t>SLOT MODIFICATION</t>
  </si>
  <si>
    <t>IM Non-COMPLIANCE WITH RESPONSIBILITIES</t>
  </si>
  <si>
    <t>TOC Non-USAGE OF ALLOCATED SLOTS</t>
  </si>
  <si>
    <t>TRACK SERVICE QUALITY</t>
  </si>
  <si>
    <t>TRACK CONDITION</t>
  </si>
  <si>
    <t>IM UNIT COSTS</t>
  </si>
  <si>
    <t xml:space="preserve">Route Scheduled Train Throughput Times </t>
  </si>
  <si>
    <t>1.6% of the network</t>
  </si>
  <si>
    <t>100% reduction by end of FY</t>
  </si>
  <si>
    <t>N/A</t>
  </si>
  <si>
    <t>23% reduction</t>
  </si>
  <si>
    <t>TQI within range</t>
  </si>
  <si>
    <t>All Traction Feeder Stations are On-Load</t>
  </si>
  <si>
    <t>Aim is to reduce the overall track kilometers under speed, and therefore keep TSRs within 1.6% of STK</t>
  </si>
  <si>
    <t>Manganese</t>
  </si>
  <si>
    <t>39% reduction</t>
  </si>
  <si>
    <t>5 units are off under PE depot. The target is to restore at least 3 traction units within the current financial year</t>
  </si>
  <si>
    <t xml:space="preserve">18% reduction by end of FY </t>
  </si>
  <si>
    <t>51% reduction</t>
  </si>
  <si>
    <t>Line not electrified</t>
  </si>
  <si>
    <t>10% reduction</t>
  </si>
  <si>
    <t xml:space="preserve">88% reduction by end of FY </t>
  </si>
  <si>
    <t>10% reduction for Mafikeng - Veertien Stroom (TWS),  PCM to BEC covered in JHB to CPT</t>
  </si>
  <si>
    <t>Within range</t>
  </si>
  <si>
    <t>Krugersdorp depot needs to bring back on load a minimum of 3 substation units (between Potchefstroom and Veerstien Strome)  within the current financial year</t>
  </si>
  <si>
    <t xml:space="preserve">66% reduction by end of FY </t>
  </si>
  <si>
    <t>33% reduction</t>
  </si>
  <si>
    <t>Restore 1 unit under Witbank depot, and 1 unit under Nelspruit depot</t>
  </si>
  <si>
    <t>93% reduction by end of FY</t>
  </si>
  <si>
    <t>43% reduction</t>
  </si>
  <si>
    <t>TQI within acceptable range</t>
  </si>
  <si>
    <t>Koedoespoort depot needs to restore at least 6 units out of 7 units that are off</t>
  </si>
  <si>
    <t>7.5 (N1)
5.7 (S)</t>
  </si>
  <si>
    <t>8 (N1)
6 (S)</t>
  </si>
  <si>
    <t>Bellville depot is required to bring back on-load 18 units out of 23 that is off</t>
  </si>
  <si>
    <t>6.3 (N1)
6.3 (N2)</t>
  </si>
  <si>
    <t>8 (N1)
9 (N2)</t>
  </si>
  <si>
    <t>56% further reduction by end of FY</t>
  </si>
  <si>
    <t>All 4 responsible depots (Vereeniging, Hiedelberg, Ladysmith &amp; Durban) need to restore their substation. They are all performing below 90%</t>
  </si>
  <si>
    <t>97% reduction by end of FY</t>
  </si>
  <si>
    <t>2% reduction</t>
  </si>
  <si>
    <t>Within range of target</t>
  </si>
  <si>
    <t>There are 4 traction units between Vereeniging and Wolwehoek, of which 2 of them are currently off-load. The section between Wolwehoek and Danskraal is currently not electrified: OHTE and Substations were vandalised and Electrical infrastructure was subsequently de-commission. Also the section from Wolwehoek to East London: Electrical infrastructure was vandalised, no Transnet Electrical trains are running in this section; we however still have 4 traction units under East London depot that are still operational and on-load.</t>
  </si>
  <si>
    <t>Musina to Pyramid/Hoedspruit</t>
  </si>
  <si>
    <t>7.4 (N2)
10.6 (N3)</t>
  </si>
  <si>
    <t>9 (N2)
12 (N3)</t>
  </si>
  <si>
    <t>(1) Vereeniging/Danskraal to East London</t>
  </si>
  <si>
    <t>Mafikeng to Beaconsfield/Potchefstroom</t>
  </si>
  <si>
    <t xml:space="preserve">Rayton to Komatipoort/Richards Bay,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</si>
</sst>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10" fontId="0" fillId="0" borderId="5" xfId="0" applyNumberForma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left" vertical="center" wrapText="1" inden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 indent="1"/>
    </xf>
    <xf numFmtId="0" fontId="2" fillId="0" borderId="33" xfId="0" applyFont="1" applyBorder="1" applyAlignment="1">
      <alignment horizontal="left" vertical="center" wrapText="1" indent="1"/>
    </xf>
    <xf numFmtId="0" fontId="0" fillId="0" borderId="3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/>
    </xf>
    <xf numFmtId="0" fontId="1" fillId="5" borderId="4" xfId="0" applyFont="1" applyFill="1" applyBorder="1" applyAlignment="1">
      <alignment vertical="center" wrapText="1"/>
    </xf>
    <xf numFmtId="0" fontId="1" fillId="5" borderId="24" xfId="0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 indent="1"/>
    </xf>
    <xf numFmtId="0" fontId="0" fillId="0" borderId="36" xfId="0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 indent="1"/>
    </xf>
    <xf numFmtId="164" fontId="2" fillId="0" borderId="3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1" fillId="2" borderId="19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0" borderId="34" xfId="0" applyFont="1" applyBorder="1" applyAlignment="1">
      <alignment horizontal="left" vertical="center" wrapText="1" indent="1"/>
    </xf>
    <xf numFmtId="0" fontId="1" fillId="4" borderId="16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164" fontId="2" fillId="0" borderId="20" xfId="0" applyNumberFormat="1" applyFont="1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vertical="center" wrapText="1"/>
    </xf>
    <xf numFmtId="0" fontId="0" fillId="3" borderId="28" xfId="0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20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AB75-0DB5-4B2B-9614-F8085D33BF3F}">
  <dimension ref="A1:G18"/>
  <sheetViews>
    <sheetView zoomScaleNormal="100" zoomScalePageLayoutView="70" workbookViewId="0">
      <selection activeCell="C18" sqref="C18"/>
    </sheetView>
  </sheetViews>
  <sheetFormatPr defaultColWidth="41.77734375" defaultRowHeight="31.5" customHeight="1" x14ac:dyDescent="0.3"/>
  <cols>
    <col min="1" max="1" width="22.21875" style="4" customWidth="1"/>
    <col min="2" max="2" width="37.44140625" style="4" customWidth="1"/>
    <col min="3" max="3" width="25.44140625" style="4" customWidth="1"/>
    <col min="4" max="4" width="12.21875" style="10" customWidth="1"/>
    <col min="5" max="5" width="21.77734375" style="2" customWidth="1"/>
    <col min="6" max="6" width="14.5546875" style="2" customWidth="1"/>
    <col min="7" max="7" width="10.77734375" customWidth="1"/>
  </cols>
  <sheetData>
    <row r="1" spans="1:7" ht="31.5" customHeight="1" thickBot="1" x14ac:dyDescent="0.35">
      <c r="A1" s="24" t="s">
        <v>88</v>
      </c>
      <c r="B1" s="25" t="s">
        <v>89</v>
      </c>
      <c r="C1" s="26" t="s">
        <v>90</v>
      </c>
      <c r="D1" s="26" t="s">
        <v>91</v>
      </c>
      <c r="E1" s="27" t="s">
        <v>92</v>
      </c>
      <c r="F1" s="3"/>
      <c r="G1" s="1"/>
    </row>
    <row r="2" spans="1:7" ht="40.35" customHeight="1" x14ac:dyDescent="0.3">
      <c r="A2" s="118" t="s">
        <v>93</v>
      </c>
      <c r="B2" s="14" t="s">
        <v>48</v>
      </c>
      <c r="C2" s="15" t="s">
        <v>2</v>
      </c>
      <c r="D2" s="16" t="s">
        <v>3</v>
      </c>
      <c r="E2" s="17" t="s">
        <v>45</v>
      </c>
    </row>
    <row r="3" spans="1:7" ht="38.85" customHeight="1" x14ac:dyDescent="0.3">
      <c r="A3" s="117"/>
      <c r="B3" s="18" t="s">
        <v>47</v>
      </c>
      <c r="C3" s="6" t="s">
        <v>2</v>
      </c>
      <c r="D3" s="9" t="s">
        <v>3</v>
      </c>
      <c r="E3" s="19" t="s">
        <v>45</v>
      </c>
    </row>
    <row r="4" spans="1:7" ht="31.5" customHeight="1" x14ac:dyDescent="0.3">
      <c r="A4" s="117" t="s">
        <v>95</v>
      </c>
      <c r="B4" s="18" t="s">
        <v>6</v>
      </c>
      <c r="C4" s="6" t="s">
        <v>7</v>
      </c>
      <c r="D4" s="9" t="s">
        <v>8</v>
      </c>
      <c r="E4" s="19" t="s">
        <v>45</v>
      </c>
    </row>
    <row r="5" spans="1:7" ht="31.5" customHeight="1" x14ac:dyDescent="0.3">
      <c r="A5" s="117"/>
      <c r="B5" s="18" t="s">
        <v>9</v>
      </c>
      <c r="C5" s="6" t="s">
        <v>7</v>
      </c>
      <c r="D5" s="9" t="s">
        <v>10</v>
      </c>
      <c r="E5" s="19" t="s">
        <v>45</v>
      </c>
    </row>
    <row r="6" spans="1:7" ht="40.799999999999997" customHeight="1" x14ac:dyDescent="0.3">
      <c r="A6" s="117" t="s">
        <v>96</v>
      </c>
      <c r="B6" s="18" t="s">
        <v>11</v>
      </c>
      <c r="C6" s="6" t="s">
        <v>12</v>
      </c>
      <c r="D6" s="9" t="s">
        <v>13</v>
      </c>
      <c r="E6" s="19" t="s">
        <v>14</v>
      </c>
    </row>
    <row r="7" spans="1:7" ht="31.5" customHeight="1" x14ac:dyDescent="0.3">
      <c r="A7" s="117"/>
      <c r="B7" s="18" t="s">
        <v>15</v>
      </c>
      <c r="C7" s="6" t="s">
        <v>16</v>
      </c>
      <c r="D7" s="9" t="s">
        <v>10</v>
      </c>
      <c r="E7" s="19" t="s">
        <v>14</v>
      </c>
    </row>
    <row r="8" spans="1:7" ht="31.5" customHeight="1" x14ac:dyDescent="0.3">
      <c r="A8" s="117" t="s">
        <v>97</v>
      </c>
      <c r="B8" s="18" t="s">
        <v>17</v>
      </c>
      <c r="C8" s="6" t="s">
        <v>18</v>
      </c>
      <c r="D8" s="9" t="s">
        <v>8</v>
      </c>
      <c r="E8" s="19" t="s">
        <v>38</v>
      </c>
    </row>
    <row r="9" spans="1:7" ht="31.5" customHeight="1" x14ac:dyDescent="0.3">
      <c r="A9" s="117"/>
      <c r="B9" s="18" t="s">
        <v>19</v>
      </c>
      <c r="C9" s="6" t="s">
        <v>20</v>
      </c>
      <c r="D9" s="9" t="s">
        <v>8</v>
      </c>
      <c r="E9" s="19" t="s">
        <v>38</v>
      </c>
    </row>
    <row r="10" spans="1:7" ht="31.5" customHeight="1" x14ac:dyDescent="0.3">
      <c r="A10" s="117" t="s">
        <v>98</v>
      </c>
      <c r="B10" s="18" t="s">
        <v>21</v>
      </c>
      <c r="C10" s="6" t="s">
        <v>18</v>
      </c>
      <c r="D10" s="9" t="s">
        <v>10</v>
      </c>
      <c r="E10" s="19" t="s">
        <v>14</v>
      </c>
    </row>
    <row r="11" spans="1:7" ht="31.5" customHeight="1" x14ac:dyDescent="0.3">
      <c r="A11" s="117"/>
      <c r="B11" s="18" t="s">
        <v>22</v>
      </c>
      <c r="C11" s="6" t="s">
        <v>18</v>
      </c>
      <c r="D11" s="9" t="s">
        <v>10</v>
      </c>
      <c r="E11" s="19" t="s">
        <v>14</v>
      </c>
    </row>
    <row r="12" spans="1:7" s="2" customFormat="1" ht="31.5" customHeight="1" thickBot="1" x14ac:dyDescent="0.35">
      <c r="A12" s="29" t="s">
        <v>101</v>
      </c>
      <c r="B12" s="20" t="s">
        <v>31</v>
      </c>
      <c r="C12" s="21" t="s">
        <v>32</v>
      </c>
      <c r="D12" s="22" t="s">
        <v>8</v>
      </c>
      <c r="E12" s="23" t="s">
        <v>45</v>
      </c>
      <c r="G12"/>
    </row>
    <row r="13" spans="1:7" s="2" customFormat="1" ht="24.3" customHeight="1" x14ac:dyDescent="0.3">
      <c r="A13" s="5" t="s">
        <v>39</v>
      </c>
      <c r="B13" s="4"/>
      <c r="C13" s="4"/>
      <c r="D13" s="10"/>
      <c r="G13"/>
    </row>
    <row r="14" spans="1:7" s="2" customFormat="1" ht="15.6" customHeight="1" x14ac:dyDescent="0.3">
      <c r="A14" s="12" t="s">
        <v>49</v>
      </c>
      <c r="B14" s="12" t="s">
        <v>44</v>
      </c>
      <c r="C14" s="7"/>
      <c r="D14" s="7"/>
      <c r="E14" s="13"/>
    </row>
    <row r="15" spans="1:7" s="2" customFormat="1" ht="15.6" customHeight="1" x14ac:dyDescent="0.3">
      <c r="A15" s="12" t="s">
        <v>33</v>
      </c>
      <c r="B15" s="12" t="s">
        <v>40</v>
      </c>
      <c r="C15" s="7"/>
      <c r="D15" s="7"/>
      <c r="E15" s="13"/>
    </row>
    <row r="16" spans="1:7" s="2" customFormat="1" ht="15.75" customHeight="1" x14ac:dyDescent="0.3">
      <c r="A16" s="4"/>
      <c r="B16" s="4"/>
      <c r="C16" s="4"/>
      <c r="D16" s="10"/>
      <c r="G16"/>
    </row>
    <row r="17" spans="1:7" s="2" customFormat="1" ht="66.599999999999994" customHeight="1" x14ac:dyDescent="0.3">
      <c r="A17" s="4" t="s">
        <v>43</v>
      </c>
      <c r="B17" s="4" t="s">
        <v>35</v>
      </c>
      <c r="C17" s="4"/>
      <c r="D17" s="10"/>
      <c r="G17"/>
    </row>
    <row r="18" spans="1:7" s="2" customFormat="1" ht="119.85" customHeight="1" x14ac:dyDescent="0.3">
      <c r="A18" s="4"/>
      <c r="B18" s="4" t="s">
        <v>36</v>
      </c>
      <c r="C18" s="4"/>
      <c r="D18" s="10"/>
      <c r="G18"/>
    </row>
  </sheetData>
  <sheetProtection algorithmName="SHA-512" hashValue="hs8ZmmRpVvioSRPsd0ftLrJd12d5gLJoijzS0rhksBEfyffq6w24mir3zNh9XC0i2JgJiXBU5bIxdhM19jePrw==" saltValue="APopsWD2kICwASeyhtVu2w==" spinCount="100000" sheet="1" objects="1" scenarios="1" selectLockedCells="1" selectUnlockedCells="1"/>
  <mergeCells count="5">
    <mergeCell ref="A2:A3"/>
    <mergeCell ref="A4:A5"/>
    <mergeCell ref="A6:A7"/>
    <mergeCell ref="A8:A9"/>
    <mergeCell ref="A10:A11"/>
  </mergeCells>
  <pageMargins left="0.7" right="0.7" top="0.75" bottom="0.75" header="0.3" footer="0.3"/>
  <pageSetup paperSize="9" scale="67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AEE6-355D-4EDB-925D-89E6E7EDCA88}">
  <dimension ref="A1:H11"/>
  <sheetViews>
    <sheetView workbookViewId="0">
      <selection activeCell="C18" sqref="C18"/>
    </sheetView>
  </sheetViews>
  <sheetFormatPr defaultColWidth="8.5546875" defaultRowHeight="14.4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34.6640625" style="4" customWidth="1"/>
    <col min="6" max="6" width="34.21875" style="2" customWidth="1"/>
    <col min="7" max="16384" width="8.5546875" style="2"/>
  </cols>
  <sheetData>
    <row r="1" spans="1:8" ht="35.85" customHeight="1" thickBot="1" x14ac:dyDescent="0.35">
      <c r="A1" s="99" t="s">
        <v>86</v>
      </c>
      <c r="B1" s="108" t="s">
        <v>85</v>
      </c>
      <c r="C1" s="130"/>
      <c r="D1" s="130"/>
      <c r="E1" s="131"/>
      <c r="F1" s="11"/>
      <c r="G1" s="11"/>
      <c r="H1" s="11"/>
    </row>
    <row r="2" spans="1:8" ht="22.8" customHeight="1" thickBot="1" x14ac:dyDescent="0.35">
      <c r="A2" s="99" t="str">
        <f>+'Current KPI Framework'!A1</f>
        <v>KPI CATEGORY</v>
      </c>
      <c r="B2" s="60" t="str">
        <f>+'Current KPI Framework'!B1</f>
        <v>KPI / MEASURE</v>
      </c>
      <c r="C2" s="59" t="s">
        <v>0</v>
      </c>
      <c r="D2" s="59" t="s">
        <v>1</v>
      </c>
      <c r="E2" s="60" t="s">
        <v>34</v>
      </c>
      <c r="F2" s="3"/>
      <c r="G2" s="3"/>
      <c r="H2" s="3"/>
    </row>
    <row r="3" spans="1:8" ht="28.5" customHeight="1" thickBot="1" x14ac:dyDescent="0.35">
      <c r="A3" s="114" t="str">
        <f>+'Current KPI Framework'!A2</f>
        <v>TRANSIT SPEEDS</v>
      </c>
      <c r="B3" s="111" t="str">
        <f>+'Current KPI Framework'!B2</f>
        <v xml:space="preserve">Route Scheduled Train Throughput Times </v>
      </c>
      <c r="C3" s="112"/>
      <c r="D3" s="112"/>
      <c r="E3" s="113"/>
    </row>
    <row r="4" spans="1:8" ht="24" customHeight="1" x14ac:dyDescent="0.3">
      <c r="A4" s="115"/>
      <c r="B4" s="53" t="s">
        <v>79</v>
      </c>
      <c r="C4" s="61">
        <v>1.5874999999999999</v>
      </c>
      <c r="D4" s="84">
        <v>1.2083333333333333</v>
      </c>
      <c r="E4" s="92"/>
    </row>
    <row r="5" spans="1:8" ht="22.05" customHeight="1" thickBot="1" x14ac:dyDescent="0.35">
      <c r="A5" s="116"/>
      <c r="B5" s="54" t="s">
        <v>80</v>
      </c>
      <c r="C5" s="62">
        <v>1.3798611111111112</v>
      </c>
      <c r="D5" s="86">
        <v>1.2083333333333333</v>
      </c>
      <c r="E5" s="94"/>
    </row>
    <row r="6" spans="1:8" ht="34.35" customHeight="1" x14ac:dyDescent="0.3">
      <c r="A6" s="114" t="str">
        <f>+'Current KPI Framework'!A3</f>
        <v>TRACK SERVICE QUALITY</v>
      </c>
      <c r="B6" s="46" t="str">
        <f>+'Current KPI Framework'!B3</f>
        <v>Track under Temporary Speed Restriction at end of reporting period</v>
      </c>
      <c r="C6" s="32">
        <v>1.4E-2</v>
      </c>
      <c r="D6" s="87" t="s">
        <v>103</v>
      </c>
      <c r="E6" s="40" t="s">
        <v>133</v>
      </c>
    </row>
    <row r="7" spans="1:8" ht="57.6" x14ac:dyDescent="0.3">
      <c r="A7" s="115"/>
      <c r="B7" s="47" t="str">
        <f>+'Current KPI Framework'!B4</f>
        <v>Number of speed restrictions at end of reporting period</v>
      </c>
      <c r="C7" s="37">
        <v>21</v>
      </c>
      <c r="D7" s="88" t="s">
        <v>105</v>
      </c>
      <c r="E7" s="41" t="s">
        <v>109</v>
      </c>
    </row>
    <row r="8" spans="1:8" ht="30.75" customHeight="1" thickBot="1" x14ac:dyDescent="0.35">
      <c r="A8" s="116"/>
      <c r="B8" s="48" t="str">
        <f>+'Current KPI Framework'!B5</f>
        <v>Number of manual train authorisations at end of reporting period</v>
      </c>
      <c r="C8" s="42">
        <v>721324</v>
      </c>
      <c r="D8" s="89">
        <v>648192</v>
      </c>
      <c r="E8" s="43" t="s">
        <v>116</v>
      </c>
    </row>
    <row r="9" spans="1:8" ht="19.350000000000001" customHeight="1" x14ac:dyDescent="0.3">
      <c r="A9" s="114" t="str">
        <f>+'Current KPI Framework'!A6</f>
        <v>TRACK CONDITION</v>
      </c>
      <c r="B9" s="46" t="str">
        <f>+'Current KPI Framework'!B6</f>
        <v>Track Quality Index</v>
      </c>
      <c r="C9" s="44">
        <v>10</v>
      </c>
      <c r="D9" s="44">
        <v>8</v>
      </c>
      <c r="E9" s="74" t="s">
        <v>107</v>
      </c>
    </row>
    <row r="10" spans="1:8" x14ac:dyDescent="0.3">
      <c r="A10" s="115"/>
      <c r="B10" s="47" t="str">
        <f>+'Current KPI Framework'!B7</f>
        <v>Overhead traction quality index</v>
      </c>
      <c r="C10" s="37" t="s">
        <v>105</v>
      </c>
      <c r="D10" s="37" t="s">
        <v>105</v>
      </c>
      <c r="E10" s="57" t="s">
        <v>44</v>
      </c>
    </row>
    <row r="11" spans="1:8" ht="58.2" thickBot="1" x14ac:dyDescent="0.35">
      <c r="A11" s="116"/>
      <c r="B11" s="48" t="str">
        <f>+'Current KPI Framework'!B8</f>
        <v>Traction Substation Availability</v>
      </c>
      <c r="C11" s="45">
        <v>0.73</v>
      </c>
      <c r="D11" s="45">
        <v>0.9</v>
      </c>
      <c r="E11" s="75" t="s">
        <v>134</v>
      </c>
    </row>
  </sheetData>
  <sheetProtection algorithmName="SHA-512" hashValue="EOs+MHRLvLZErfiSKsmIcH6TWLMUtKz1mwQauZnd4fMmGVzGKSWeQlaGb7y8jU7sLmVayLWv+JiRjGDcsXIgKg==" saltValue="iFSrVfRJnkDzteXi9m6Crw==" spinCount="100000" sheet="1" objects="1" scenarios="1" selectLockedCells="1" selectUnlockedCells="1"/>
  <mergeCells count="5">
    <mergeCell ref="B1:E1"/>
    <mergeCell ref="B3:E3"/>
    <mergeCell ref="A6:A8"/>
    <mergeCell ref="A9:A11"/>
    <mergeCell ref="A3: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B71E-3617-4E0F-A517-2942EE3EA75A}">
  <dimension ref="A1:H15"/>
  <sheetViews>
    <sheetView workbookViewId="0">
      <selection activeCell="C18" sqref="C18"/>
    </sheetView>
  </sheetViews>
  <sheetFormatPr defaultColWidth="8.5546875" defaultRowHeight="14.4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36.33203125" style="4" customWidth="1"/>
    <col min="6" max="6" width="34.21875" style="2" customWidth="1"/>
    <col min="7" max="16384" width="8.5546875" style="2"/>
  </cols>
  <sheetData>
    <row r="1" spans="1:8" ht="15" thickBot="1" x14ac:dyDescent="0.35">
      <c r="A1" s="99" t="s">
        <v>86</v>
      </c>
      <c r="B1" s="108" t="s">
        <v>144</v>
      </c>
      <c r="C1" s="109"/>
      <c r="D1" s="109"/>
      <c r="E1" s="110"/>
      <c r="F1" s="11"/>
      <c r="G1" s="11"/>
      <c r="H1" s="11"/>
    </row>
    <row r="2" spans="1:8" ht="22.8" customHeight="1" thickBot="1" x14ac:dyDescent="0.35">
      <c r="A2" s="99" t="str">
        <f>+'Current KPI Framework'!A1</f>
        <v>KPI CATEGORY</v>
      </c>
      <c r="B2" s="60" t="str">
        <f>+'Current KPI Framework'!B1</f>
        <v>KPI / MEASURE</v>
      </c>
      <c r="C2" s="59" t="s">
        <v>0</v>
      </c>
      <c r="D2" s="59" t="s">
        <v>1</v>
      </c>
      <c r="E2" s="60" t="s">
        <v>34</v>
      </c>
      <c r="F2" s="3"/>
      <c r="G2" s="3"/>
      <c r="H2" s="3"/>
    </row>
    <row r="3" spans="1:8" ht="28.5" customHeight="1" thickBot="1" x14ac:dyDescent="0.35">
      <c r="A3" s="114" t="str">
        <f>+'Current KPI Framework'!A2</f>
        <v>TRANSIT SPEEDS</v>
      </c>
      <c r="B3" s="111" t="str">
        <f>+'Current KPI Framework'!B2</f>
        <v xml:space="preserve">Route Scheduled Train Throughput Times </v>
      </c>
      <c r="C3" s="112"/>
      <c r="D3" s="112"/>
      <c r="E3" s="113"/>
    </row>
    <row r="4" spans="1:8" ht="24" customHeight="1" x14ac:dyDescent="0.3">
      <c r="A4" s="115"/>
      <c r="B4" s="53" t="s">
        <v>52</v>
      </c>
      <c r="C4" s="61">
        <v>1.1680555555555556</v>
      </c>
      <c r="D4" s="61">
        <v>0.96805555555555556</v>
      </c>
      <c r="E4" s="55"/>
    </row>
    <row r="5" spans="1:8" ht="22.05" customHeight="1" x14ac:dyDescent="0.3">
      <c r="A5" s="115"/>
      <c r="B5" s="83" t="s">
        <v>53</v>
      </c>
      <c r="C5" s="79">
        <v>1.2416666666666667</v>
      </c>
      <c r="D5" s="79">
        <v>0.9916666666666667</v>
      </c>
      <c r="E5" s="58"/>
    </row>
    <row r="6" spans="1:8" ht="22.05" customHeight="1" x14ac:dyDescent="0.3">
      <c r="A6" s="115"/>
      <c r="B6" s="83" t="s">
        <v>81</v>
      </c>
      <c r="C6" s="79">
        <v>1.2986111111111112</v>
      </c>
      <c r="D6" s="79">
        <v>1.0986111111111112</v>
      </c>
      <c r="E6" s="58"/>
    </row>
    <row r="7" spans="1:8" ht="22.05" customHeight="1" x14ac:dyDescent="0.3">
      <c r="A7" s="115"/>
      <c r="B7" s="83" t="s">
        <v>55</v>
      </c>
      <c r="C7" s="79">
        <v>1.1256944444444446</v>
      </c>
      <c r="D7" s="79">
        <v>0.92569444444444449</v>
      </c>
      <c r="E7" s="58"/>
    </row>
    <row r="8" spans="1:8" ht="23.85" customHeight="1" x14ac:dyDescent="0.3">
      <c r="A8" s="115"/>
      <c r="B8" s="83" t="s">
        <v>54</v>
      </c>
      <c r="C8" s="79">
        <v>1.21875</v>
      </c>
      <c r="D8" s="79">
        <v>0.96875</v>
      </c>
      <c r="E8" s="58"/>
    </row>
    <row r="9" spans="1:8" ht="23.85" customHeight="1" thickBot="1" x14ac:dyDescent="0.35">
      <c r="A9" s="116"/>
      <c r="B9" s="54" t="s">
        <v>82</v>
      </c>
      <c r="C9" s="62">
        <v>1.3215277777777779</v>
      </c>
      <c r="D9" s="62">
        <v>1.1215277777777777</v>
      </c>
      <c r="E9" s="56"/>
    </row>
    <row r="10" spans="1:8" ht="34.35" customHeight="1" x14ac:dyDescent="0.3">
      <c r="A10" s="114" t="str">
        <f>+'Current KPI Framework'!A3</f>
        <v>TRACK SERVICE QUALITY</v>
      </c>
      <c r="B10" s="46" t="str">
        <f>+'Current KPI Framework'!B3</f>
        <v>Track under Temporary Speed Restriction at end of reporting period</v>
      </c>
      <c r="C10" s="50">
        <v>0.05</v>
      </c>
      <c r="D10" s="33" t="s">
        <v>103</v>
      </c>
      <c r="E10" s="74" t="s">
        <v>121</v>
      </c>
    </row>
    <row r="11" spans="1:8" ht="57.6" x14ac:dyDescent="0.3">
      <c r="A11" s="115"/>
      <c r="B11" s="47" t="str">
        <f>+'Current KPI Framework'!B4</f>
        <v>Number of speed restrictions at end of reporting period</v>
      </c>
      <c r="C11" s="37">
        <v>14</v>
      </c>
      <c r="D11" s="37" t="s">
        <v>105</v>
      </c>
      <c r="E11" s="41" t="s">
        <v>109</v>
      </c>
    </row>
    <row r="12" spans="1:8" ht="30.75" customHeight="1" thickBot="1" x14ac:dyDescent="0.35">
      <c r="A12" s="116"/>
      <c r="B12" s="48" t="str">
        <f>+'Current KPI Framework'!B5</f>
        <v>Number of manual train authorisations at end of reporting period</v>
      </c>
      <c r="C12" s="42">
        <v>267358</v>
      </c>
      <c r="D12" s="42">
        <v>178493</v>
      </c>
      <c r="E12" s="75" t="s">
        <v>122</v>
      </c>
    </row>
    <row r="13" spans="1:8" ht="19.350000000000001" customHeight="1" x14ac:dyDescent="0.3">
      <c r="A13" s="114" t="str">
        <f>+'Current KPI Framework'!A6</f>
        <v>TRACK CONDITION</v>
      </c>
      <c r="B13" s="46" t="str">
        <f>+'Current KPI Framework'!B6</f>
        <v>Track Quality Index</v>
      </c>
      <c r="C13" s="44">
        <v>8.8000000000000007</v>
      </c>
      <c r="D13" s="44">
        <v>8</v>
      </c>
      <c r="E13" s="74" t="s">
        <v>119</v>
      </c>
    </row>
    <row r="14" spans="1:8" x14ac:dyDescent="0.3">
      <c r="A14" s="115"/>
      <c r="B14" s="47" t="str">
        <f>+'Current KPI Framework'!B7</f>
        <v>Overhead traction quality index</v>
      </c>
      <c r="C14" s="37" t="s">
        <v>105</v>
      </c>
      <c r="D14" s="37" t="s">
        <v>105</v>
      </c>
      <c r="E14" s="57" t="s">
        <v>44</v>
      </c>
    </row>
    <row r="15" spans="1:8" ht="43.8" thickBot="1" x14ac:dyDescent="0.35">
      <c r="A15" s="116"/>
      <c r="B15" s="48" t="str">
        <f>+'Current KPI Framework'!B8</f>
        <v>Traction Substation Availability</v>
      </c>
      <c r="C15" s="45">
        <v>0.94</v>
      </c>
      <c r="D15" s="45">
        <v>1</v>
      </c>
      <c r="E15" s="75" t="s">
        <v>123</v>
      </c>
    </row>
  </sheetData>
  <sheetProtection algorithmName="SHA-512" hashValue="1428dAr+FGmMNRNPiwKuYnN8Ig1bn7S0O7/0pRkPfge/ue/YVF+NGui5RIXimt9yJM3RxoYTowB5KLI6iCKzwg==" saltValue="yTw8n65fi4AL5TwjG2m1GA==" spinCount="100000" sheet="1" objects="1" scenarios="1" selectLockedCells="1" selectUnlockedCells="1"/>
  <mergeCells count="5">
    <mergeCell ref="B1:E1"/>
    <mergeCell ref="B3:E3"/>
    <mergeCell ref="A10:A12"/>
    <mergeCell ref="A13:A15"/>
    <mergeCell ref="A3:A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9B8C-F4B6-42CB-9676-8646A8553A13}">
  <dimension ref="A1:H11"/>
  <sheetViews>
    <sheetView tabSelected="1" workbookViewId="0">
      <selection activeCell="C18" sqref="C18"/>
    </sheetView>
  </sheetViews>
  <sheetFormatPr defaultColWidth="8.5546875" defaultRowHeight="14.4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36.44140625" style="4" customWidth="1"/>
    <col min="6" max="6" width="34.21875" style="2" customWidth="1"/>
    <col min="7" max="16384" width="8.5546875" style="2"/>
  </cols>
  <sheetData>
    <row r="1" spans="1:8" ht="35.85" customHeight="1" thickBot="1" x14ac:dyDescent="0.35">
      <c r="A1" s="102" t="s">
        <v>86</v>
      </c>
      <c r="B1" s="156" t="s">
        <v>83</v>
      </c>
      <c r="C1" s="130"/>
      <c r="D1" s="130"/>
      <c r="E1" s="131"/>
      <c r="F1" s="11"/>
      <c r="G1" s="11"/>
      <c r="H1" s="11"/>
    </row>
    <row r="2" spans="1:8" ht="22.8" customHeight="1" thickBot="1" x14ac:dyDescent="0.35">
      <c r="A2" s="99" t="str">
        <f>+'Current KPI Framework'!A1</f>
        <v>KPI CATEGORY</v>
      </c>
      <c r="B2" s="60" t="str">
        <f>+'Current KPI Framework'!B1</f>
        <v>KPI / MEASURE</v>
      </c>
      <c r="C2" s="59" t="s">
        <v>0</v>
      </c>
      <c r="D2" s="59" t="s">
        <v>1</v>
      </c>
      <c r="E2" s="60" t="s">
        <v>34</v>
      </c>
      <c r="F2" s="3"/>
      <c r="G2" s="3"/>
      <c r="H2" s="3"/>
    </row>
    <row r="3" spans="1:8" ht="28.5" customHeight="1" thickBot="1" x14ac:dyDescent="0.35">
      <c r="A3" s="114" t="str">
        <f>+'Current KPI Framework'!A2</f>
        <v>TRANSIT SPEEDS</v>
      </c>
      <c r="B3" s="111" t="str">
        <f>+'Current KPI Framework'!B2</f>
        <v xml:space="preserve">Route Scheduled Train Throughput Times </v>
      </c>
      <c r="C3" s="112"/>
      <c r="D3" s="112"/>
      <c r="E3" s="113"/>
    </row>
    <row r="4" spans="1:8" ht="24" customHeight="1" x14ac:dyDescent="0.3">
      <c r="A4" s="115"/>
      <c r="B4" s="53" t="s">
        <v>50</v>
      </c>
      <c r="C4" s="61">
        <v>3.2555555555555555</v>
      </c>
      <c r="D4" s="61">
        <v>2.4708333333333332</v>
      </c>
      <c r="E4" s="55"/>
    </row>
    <row r="5" spans="1:8" ht="22.05" customHeight="1" thickBot="1" x14ac:dyDescent="0.35">
      <c r="A5" s="116"/>
      <c r="B5" s="54" t="s">
        <v>51</v>
      </c>
      <c r="C5" s="62">
        <v>2.3715277777777777</v>
      </c>
      <c r="D5" s="62">
        <v>2.2118055555555554</v>
      </c>
      <c r="E5" s="56"/>
    </row>
    <row r="6" spans="1:8" ht="34.35" customHeight="1" x14ac:dyDescent="0.3">
      <c r="A6" s="114" t="str">
        <f>+'Current KPI Framework'!A3</f>
        <v>TRACK SERVICE QUALITY</v>
      </c>
      <c r="B6" s="46" t="str">
        <f>+'Current KPI Framework'!B3</f>
        <v>Track under Temporary Speed Restriction at end of reporting period</v>
      </c>
      <c r="C6" s="32">
        <v>1.4999999999999999E-2</v>
      </c>
      <c r="D6" s="33" t="s">
        <v>103</v>
      </c>
      <c r="E6" s="74" t="s">
        <v>104</v>
      </c>
    </row>
    <row r="7" spans="1:8" ht="43.2" x14ac:dyDescent="0.3">
      <c r="A7" s="115"/>
      <c r="B7" s="47" t="str">
        <f>+'Current KPI Framework'!B4</f>
        <v>Number of speed restrictions at end of reporting period</v>
      </c>
      <c r="C7" s="37">
        <v>4</v>
      </c>
      <c r="D7" s="37" t="s">
        <v>105</v>
      </c>
      <c r="E7" s="57" t="s">
        <v>109</v>
      </c>
    </row>
    <row r="8" spans="1:8" ht="30.75" customHeight="1" thickBot="1" x14ac:dyDescent="0.35">
      <c r="A8" s="116"/>
      <c r="B8" s="48" t="str">
        <f>+'Current KPI Framework'!B5</f>
        <v>Number of manual train authorisations at end of reporting period</v>
      </c>
      <c r="C8" s="42">
        <v>611579</v>
      </c>
      <c r="D8" s="42">
        <v>409503</v>
      </c>
      <c r="E8" s="75" t="s">
        <v>122</v>
      </c>
    </row>
    <row r="9" spans="1:8" ht="28.8" x14ac:dyDescent="0.3">
      <c r="A9" s="114" t="str">
        <f>+'Current KPI Framework'!A6</f>
        <v>TRACK CONDITION</v>
      </c>
      <c r="B9" s="46" t="str">
        <f>+'Current KPI Framework'!B6</f>
        <v>Track Quality Index</v>
      </c>
      <c r="C9" s="33" t="s">
        <v>131</v>
      </c>
      <c r="D9" s="33" t="s">
        <v>132</v>
      </c>
      <c r="E9" s="74" t="s">
        <v>107</v>
      </c>
    </row>
    <row r="10" spans="1:8" x14ac:dyDescent="0.3">
      <c r="A10" s="115"/>
      <c r="B10" s="47" t="str">
        <f>+'Current KPI Framework'!B7</f>
        <v>Overhead traction quality index</v>
      </c>
      <c r="C10" s="37" t="s">
        <v>105</v>
      </c>
      <c r="D10" s="37" t="s">
        <v>105</v>
      </c>
      <c r="E10" s="57" t="s">
        <v>44</v>
      </c>
    </row>
    <row r="11" spans="1:8" ht="29.4" thickBot="1" x14ac:dyDescent="0.35">
      <c r="A11" s="116"/>
      <c r="B11" s="48" t="str">
        <f>+'Current KPI Framework'!B8</f>
        <v>Traction Substation Availability</v>
      </c>
      <c r="C11" s="45">
        <v>0.75</v>
      </c>
      <c r="D11" s="45">
        <v>0.9</v>
      </c>
      <c r="E11" s="75" t="s">
        <v>130</v>
      </c>
    </row>
  </sheetData>
  <sheetProtection algorithmName="SHA-512" hashValue="+1jgOPFnVSh8xj+Tu9KeWmQx2E7Aj/5/OQpdAUB+XWifxdT1nPicSESFpEry48/w3AuDuuq5DQDBQ35/iXN6tA==" saltValue="hDnZFENchucwVZBqI1NP/w==" spinCount="100000" sheet="1" objects="1" scenarios="1" selectLockedCells="1" selectUnlockedCells="1"/>
  <mergeCells count="5">
    <mergeCell ref="B1:E1"/>
    <mergeCell ref="B3:E3"/>
    <mergeCell ref="A3:A5"/>
    <mergeCell ref="A6:A8"/>
    <mergeCell ref="A9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9A3C-B328-4BE8-8ABE-F99ED6E5C3AF}">
  <sheetPr codeName="Sheet1"/>
  <dimension ref="A1:G14"/>
  <sheetViews>
    <sheetView zoomScaleNormal="100" zoomScalePageLayoutView="70" workbookViewId="0">
      <selection activeCell="C18" sqref="C18"/>
    </sheetView>
  </sheetViews>
  <sheetFormatPr defaultColWidth="41.77734375" defaultRowHeight="31.5" customHeight="1" x14ac:dyDescent="0.3"/>
  <cols>
    <col min="1" max="1" width="22.21875" style="4" customWidth="1"/>
    <col min="2" max="2" width="37.44140625" style="4" customWidth="1"/>
    <col min="3" max="3" width="25.44140625" style="4" customWidth="1"/>
    <col min="4" max="4" width="12.21875" style="10" customWidth="1"/>
    <col min="5" max="5" width="21.77734375" style="2" customWidth="1"/>
    <col min="6" max="6" width="14.5546875" style="2" customWidth="1"/>
    <col min="7" max="7" width="10.77734375" customWidth="1"/>
  </cols>
  <sheetData>
    <row r="1" spans="1:7" ht="31.5" customHeight="1" thickBot="1" x14ac:dyDescent="0.35">
      <c r="A1" s="24" t="s">
        <v>88</v>
      </c>
      <c r="B1" s="25" t="s">
        <v>89</v>
      </c>
      <c r="C1" s="26" t="s">
        <v>90</v>
      </c>
      <c r="D1" s="26" t="s">
        <v>91</v>
      </c>
      <c r="E1" s="27" t="s">
        <v>92</v>
      </c>
      <c r="F1" s="3"/>
      <c r="G1" s="1"/>
    </row>
    <row r="2" spans="1:7" ht="31.5" customHeight="1" x14ac:dyDescent="0.3">
      <c r="A2" s="28" t="s">
        <v>94</v>
      </c>
      <c r="B2" s="18" t="s">
        <v>102</v>
      </c>
      <c r="C2" s="6" t="s">
        <v>4</v>
      </c>
      <c r="D2" s="9" t="s">
        <v>5</v>
      </c>
      <c r="E2" s="19" t="s">
        <v>37</v>
      </c>
    </row>
    <row r="3" spans="1:7" ht="31.5" customHeight="1" x14ac:dyDescent="0.3">
      <c r="A3" s="117" t="s">
        <v>99</v>
      </c>
      <c r="B3" s="18" t="s">
        <v>41</v>
      </c>
      <c r="C3" s="6" t="s">
        <v>23</v>
      </c>
      <c r="D3" s="9" t="s">
        <v>8</v>
      </c>
      <c r="E3" s="19" t="s">
        <v>45</v>
      </c>
    </row>
    <row r="4" spans="1:7" ht="31.5" customHeight="1" x14ac:dyDescent="0.3">
      <c r="A4" s="117"/>
      <c r="B4" s="18" t="s">
        <v>42</v>
      </c>
      <c r="C4" s="6" t="s">
        <v>24</v>
      </c>
      <c r="D4" s="9" t="s">
        <v>8</v>
      </c>
      <c r="E4" s="19" t="s">
        <v>45</v>
      </c>
    </row>
    <row r="5" spans="1:7" ht="31.5" customHeight="1" x14ac:dyDescent="0.3">
      <c r="A5" s="117"/>
      <c r="B5" s="18" t="s">
        <v>46</v>
      </c>
      <c r="C5" s="6" t="s">
        <v>24</v>
      </c>
      <c r="D5" s="9" t="s">
        <v>8</v>
      </c>
      <c r="E5" s="19" t="s">
        <v>45</v>
      </c>
    </row>
    <row r="6" spans="1:7" ht="31.5" customHeight="1" x14ac:dyDescent="0.3">
      <c r="A6" s="117" t="s">
        <v>100</v>
      </c>
      <c r="B6" s="18" t="s">
        <v>25</v>
      </c>
      <c r="C6" s="6" t="s">
        <v>26</v>
      </c>
      <c r="D6" s="9" t="s">
        <v>8</v>
      </c>
      <c r="E6" s="19" t="s">
        <v>45</v>
      </c>
    </row>
    <row r="7" spans="1:7" ht="31.5" customHeight="1" x14ac:dyDescent="0.3">
      <c r="A7" s="117"/>
      <c r="B7" s="18" t="s">
        <v>27</v>
      </c>
      <c r="C7" s="6" t="s">
        <v>28</v>
      </c>
      <c r="D7" s="9" t="s">
        <v>8</v>
      </c>
      <c r="E7" s="19" t="s">
        <v>45</v>
      </c>
    </row>
    <row r="8" spans="1:7" ht="31.5" customHeight="1" x14ac:dyDescent="0.3">
      <c r="A8" s="117"/>
      <c r="B8" s="18" t="s">
        <v>29</v>
      </c>
      <c r="C8" s="6" t="s">
        <v>30</v>
      </c>
      <c r="D8" s="9" t="s">
        <v>8</v>
      </c>
      <c r="E8" s="19" t="s">
        <v>45</v>
      </c>
    </row>
    <row r="9" spans="1:7" ht="24.3" customHeight="1" x14ac:dyDescent="0.3">
      <c r="A9" s="5" t="s">
        <v>39</v>
      </c>
    </row>
    <row r="10" spans="1:7" s="2" customFormat="1" ht="15.6" customHeight="1" x14ac:dyDescent="0.3">
      <c r="A10" s="12" t="s">
        <v>49</v>
      </c>
      <c r="B10" s="12" t="s">
        <v>44</v>
      </c>
      <c r="C10" s="7"/>
      <c r="D10" s="7"/>
      <c r="E10" s="13"/>
    </row>
    <row r="11" spans="1:7" s="2" customFormat="1" ht="15.6" customHeight="1" x14ac:dyDescent="0.3">
      <c r="A11" s="12" t="s">
        <v>33</v>
      </c>
      <c r="B11" s="12" t="s">
        <v>40</v>
      </c>
      <c r="C11" s="7"/>
      <c r="D11" s="7"/>
      <c r="E11" s="13"/>
    </row>
    <row r="12" spans="1:7" ht="15.75" customHeight="1" x14ac:dyDescent="0.3"/>
    <row r="13" spans="1:7" ht="66.599999999999994" customHeight="1" x14ac:dyDescent="0.3">
      <c r="A13" s="4" t="s">
        <v>43</v>
      </c>
      <c r="B13" s="4" t="s">
        <v>35</v>
      </c>
    </row>
    <row r="14" spans="1:7" ht="119.85" customHeight="1" x14ac:dyDescent="0.3">
      <c r="B14" s="4" t="s">
        <v>36</v>
      </c>
    </row>
  </sheetData>
  <sheetProtection algorithmName="SHA-512" hashValue="KbbjvLvK+w6rm9D0HZFBzO+m8WCtkBkIeZvIRRIx5iTwPNH/TkMSMiUgWsMWBgoXHkliHCSzfV6WQ4fShWIZuQ==" saltValue="Z5f4N2yQnrCn/CxjK6dfdA==" spinCount="100000" sheet="1" objects="1" scenarios="1" selectLockedCells="1" selectUnlockedCells="1"/>
  <mergeCells count="2">
    <mergeCell ref="A6:A8"/>
    <mergeCell ref="A3:A5"/>
  </mergeCells>
  <pageMargins left="0.7" right="0.7" top="0.75" bottom="0.75" header="0.3" footer="0.3"/>
  <pageSetup paperSize="9" scale="6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FC6E-9761-428E-88FE-8BE3664FDBE9}">
  <sheetPr codeName="Sheet2"/>
  <dimension ref="A1:F11"/>
  <sheetViews>
    <sheetView zoomScaleNormal="100" workbookViewId="0">
      <selection activeCell="C18" sqref="C18"/>
    </sheetView>
  </sheetViews>
  <sheetFormatPr defaultColWidth="8.5546875" defaultRowHeight="15.6" customHeight="1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36.21875" style="4" customWidth="1"/>
    <col min="6" max="16384" width="8.5546875" style="2"/>
  </cols>
  <sheetData>
    <row r="1" spans="1:6" ht="15" thickBot="1" x14ac:dyDescent="0.35">
      <c r="A1" s="103" t="s">
        <v>86</v>
      </c>
      <c r="B1" s="122" t="s">
        <v>87</v>
      </c>
      <c r="C1" s="123"/>
      <c r="D1" s="123"/>
      <c r="E1" s="124"/>
      <c r="F1" s="11"/>
    </row>
    <row r="2" spans="1:6" ht="22.8" customHeight="1" thickBot="1" x14ac:dyDescent="0.35">
      <c r="A2" s="60" t="str">
        <f>+'Current KPI Framework'!A1</f>
        <v>KPI CATEGORY</v>
      </c>
      <c r="B2" s="60" t="str">
        <f>+'Current KPI Framework'!B1</f>
        <v>KPI / MEASURE</v>
      </c>
      <c r="C2" s="104" t="s">
        <v>0</v>
      </c>
      <c r="D2" s="11" t="s">
        <v>1</v>
      </c>
      <c r="E2" s="105" t="s">
        <v>34</v>
      </c>
      <c r="F2" s="3"/>
    </row>
    <row r="3" spans="1:6" ht="28.5" customHeight="1" thickBot="1" x14ac:dyDescent="0.35">
      <c r="A3" s="129" t="str">
        <f>+'Current KPI Framework'!A2</f>
        <v>TRANSIT SPEEDS</v>
      </c>
      <c r="B3" s="119" t="str">
        <f>+'Current KPI Framework'!B2</f>
        <v xml:space="preserve">Route Scheduled Train Throughput Times </v>
      </c>
      <c r="C3" s="120"/>
      <c r="D3" s="120"/>
      <c r="E3" s="121"/>
    </row>
    <row r="4" spans="1:6" ht="24" customHeight="1" x14ac:dyDescent="0.3">
      <c r="A4" s="126"/>
      <c r="B4" s="101" t="s">
        <v>56</v>
      </c>
      <c r="C4" s="106">
        <v>1.1298611111111112</v>
      </c>
      <c r="D4" s="106">
        <v>1.0298611111111111</v>
      </c>
      <c r="E4" s="107"/>
    </row>
    <row r="5" spans="1:6" ht="22.05" customHeight="1" thickBot="1" x14ac:dyDescent="0.35">
      <c r="A5" s="127"/>
      <c r="B5" s="69" t="s">
        <v>57</v>
      </c>
      <c r="C5" s="76">
        <v>1.09375</v>
      </c>
      <c r="D5" s="76">
        <v>0.99375000000000002</v>
      </c>
      <c r="E5" s="73"/>
    </row>
    <row r="6" spans="1:6" ht="34.35" customHeight="1" x14ac:dyDescent="0.3">
      <c r="A6" s="125" t="str">
        <f>+'Current KPI Framework'!A3</f>
        <v>TRACK SERVICE QUALITY</v>
      </c>
      <c r="B6" s="70" t="str">
        <f>+'Current KPI Framework'!B3</f>
        <v>Track under Temporary Speed Restriction at end of reporting period</v>
      </c>
      <c r="C6" s="32">
        <v>2.5000000000000001E-2</v>
      </c>
      <c r="D6" s="33" t="s">
        <v>103</v>
      </c>
      <c r="E6" s="74" t="s">
        <v>104</v>
      </c>
    </row>
    <row r="7" spans="1:6" ht="43.2" x14ac:dyDescent="0.3">
      <c r="A7" s="126"/>
      <c r="B7" s="71" t="str">
        <f>+'Current KPI Framework'!B4</f>
        <v>Number of speed restrictions at end of reporting period</v>
      </c>
      <c r="C7" s="37">
        <v>7</v>
      </c>
      <c r="D7" s="37" t="s">
        <v>105</v>
      </c>
      <c r="E7" s="57" t="s">
        <v>109</v>
      </c>
    </row>
    <row r="8" spans="1:6" ht="30.75" customHeight="1" thickBot="1" x14ac:dyDescent="0.35">
      <c r="A8" s="127"/>
      <c r="B8" s="72" t="str">
        <f>+'Current KPI Framework'!B5</f>
        <v>Number of manual train authorisations at end of reporting period</v>
      </c>
      <c r="C8" s="42">
        <v>15291</v>
      </c>
      <c r="D8" s="42">
        <v>11691</v>
      </c>
      <c r="E8" s="75" t="s">
        <v>106</v>
      </c>
    </row>
    <row r="9" spans="1:6" ht="19.350000000000001" customHeight="1" x14ac:dyDescent="0.3">
      <c r="A9" s="128" t="str">
        <f>+'Current KPI Framework'!A6</f>
        <v>TRACK CONDITION</v>
      </c>
      <c r="B9" s="70" t="str">
        <f>+'Current KPI Framework'!B6</f>
        <v>Track Quality Index</v>
      </c>
      <c r="C9" s="44">
        <v>5</v>
      </c>
      <c r="D9" s="44">
        <v>5</v>
      </c>
      <c r="E9" s="74" t="s">
        <v>107</v>
      </c>
    </row>
    <row r="10" spans="1:6" ht="14.4" x14ac:dyDescent="0.3">
      <c r="A10" s="126"/>
      <c r="B10" s="71" t="str">
        <f>+'Current KPI Framework'!B7</f>
        <v>Overhead traction quality index</v>
      </c>
      <c r="C10" s="37" t="s">
        <v>105</v>
      </c>
      <c r="D10" s="37" t="s">
        <v>105</v>
      </c>
      <c r="E10" s="57" t="s">
        <v>44</v>
      </c>
    </row>
    <row r="11" spans="1:6" ht="15" thickBot="1" x14ac:dyDescent="0.35">
      <c r="A11" s="127"/>
      <c r="B11" s="72" t="str">
        <f>+'Current KPI Framework'!B8</f>
        <v>Traction Substation Availability</v>
      </c>
      <c r="C11" s="45">
        <v>1</v>
      </c>
      <c r="D11" s="45">
        <v>1</v>
      </c>
      <c r="E11" s="75" t="s">
        <v>108</v>
      </c>
    </row>
  </sheetData>
  <sheetProtection algorithmName="SHA-512" hashValue="e/Tf/UOUmZj2UYEGprv3x6UO6WWwbLuOs2te2CzuZTh4+sE7m/ZVAuLzTKorYNyXDPKjqT6fmvQ2jo21AF8Flw==" saltValue="LDajNKxwYueRB8wbJH47Vw==" spinCount="100000" sheet="1" objects="1" scenarios="1" selectLockedCells="1" selectUnlockedCells="1"/>
  <mergeCells count="5">
    <mergeCell ref="B3:E3"/>
    <mergeCell ref="B1:E1"/>
    <mergeCell ref="A6:A8"/>
    <mergeCell ref="A9:A11"/>
    <mergeCell ref="A3:A5"/>
  </mergeCells>
  <pageMargins left="0.25" right="0.25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F69A3-939A-4BA5-91F6-2ACFE4CAEBA6}">
  <sheetPr codeName="Sheet3"/>
  <dimension ref="A1:H11"/>
  <sheetViews>
    <sheetView zoomScaleNormal="100" zoomScaleSheetLayoutView="100" workbookViewId="0">
      <selection activeCell="C18" sqref="C18"/>
    </sheetView>
  </sheetViews>
  <sheetFormatPr defaultColWidth="8.5546875" defaultRowHeight="15.6" customHeight="1" x14ac:dyDescent="0.3"/>
  <cols>
    <col min="1" max="1" width="18.77734375" style="4" customWidth="1"/>
    <col min="2" max="2" width="38" style="4" customWidth="1"/>
    <col min="3" max="3" width="11.21875" style="8" customWidth="1"/>
    <col min="4" max="4" width="16.77734375" style="8" bestFit="1" customWidth="1"/>
    <col min="5" max="5" width="33.44140625" style="4" customWidth="1"/>
    <col min="6" max="6" width="34.21875" style="2" customWidth="1"/>
    <col min="7" max="16384" width="8.5546875" style="2"/>
  </cols>
  <sheetData>
    <row r="1" spans="1:8" ht="35.85" customHeight="1" thickBot="1" x14ac:dyDescent="0.35">
      <c r="A1" s="51" t="s">
        <v>86</v>
      </c>
      <c r="B1" s="108" t="s">
        <v>110</v>
      </c>
      <c r="C1" s="130"/>
      <c r="D1" s="130"/>
      <c r="E1" s="131"/>
      <c r="F1" s="11"/>
      <c r="G1" s="11"/>
      <c r="H1" s="11"/>
    </row>
    <row r="2" spans="1:8" ht="22.8" customHeight="1" thickBot="1" x14ac:dyDescent="0.35">
      <c r="A2" s="52" t="str">
        <f>+'Current KPI Framework'!A1</f>
        <v>KPI CATEGORY</v>
      </c>
      <c r="B2" s="5" t="str">
        <f>+'Current KPI Framework'!B1</f>
        <v>KPI / MEASURE</v>
      </c>
      <c r="C2" s="59" t="s">
        <v>0</v>
      </c>
      <c r="D2" s="11" t="s">
        <v>1</v>
      </c>
      <c r="E2" s="60" t="s">
        <v>34</v>
      </c>
      <c r="F2" s="3"/>
    </row>
    <row r="3" spans="1:8" ht="28.5" customHeight="1" thickBot="1" x14ac:dyDescent="0.35">
      <c r="A3" s="114" t="str">
        <f>+'Current KPI Framework'!A2</f>
        <v>TRANSIT SPEEDS</v>
      </c>
      <c r="B3" s="134" t="str">
        <f>+'Current KPI Framework'!B2</f>
        <v xml:space="preserve">Route Scheduled Train Throughput Times </v>
      </c>
      <c r="C3" s="120"/>
      <c r="D3" s="120"/>
      <c r="E3" s="121"/>
    </row>
    <row r="4" spans="1:8" ht="24" customHeight="1" x14ac:dyDescent="0.3">
      <c r="A4" s="115"/>
      <c r="B4" s="53" t="s">
        <v>58</v>
      </c>
      <c r="C4" s="61">
        <v>1.40625</v>
      </c>
      <c r="D4" s="61">
        <v>1.3333333333333333</v>
      </c>
      <c r="E4" s="55"/>
    </row>
    <row r="5" spans="1:8" ht="22.05" customHeight="1" thickBot="1" x14ac:dyDescent="0.35">
      <c r="A5" s="116"/>
      <c r="B5" s="54" t="s">
        <v>59</v>
      </c>
      <c r="C5" s="62">
        <v>1.875</v>
      </c>
      <c r="D5" s="62">
        <v>1.7194444444444446</v>
      </c>
      <c r="E5" s="56"/>
    </row>
    <row r="6" spans="1:8" ht="34.35" customHeight="1" x14ac:dyDescent="0.3">
      <c r="A6" s="132" t="str">
        <f>+'Current KPI Framework'!A3</f>
        <v>TRACK SERVICE QUALITY</v>
      </c>
      <c r="B6" s="46" t="str">
        <f>+'Current KPI Framework'!B3</f>
        <v>Track under Temporary Speed Restriction at end of reporting period</v>
      </c>
      <c r="C6" s="31">
        <v>1.7000000000000001E-2</v>
      </c>
      <c r="D6" s="63" t="s">
        <v>103</v>
      </c>
      <c r="E6" s="55" t="s">
        <v>104</v>
      </c>
    </row>
    <row r="7" spans="1:8" ht="43.2" x14ac:dyDescent="0.3">
      <c r="A7" s="115"/>
      <c r="B7" s="47" t="str">
        <f>+'Current KPI Framework'!B4</f>
        <v>Number of speed restrictions at end of reporting period</v>
      </c>
      <c r="C7" s="36">
        <v>19</v>
      </c>
      <c r="D7" s="64" t="s">
        <v>105</v>
      </c>
      <c r="E7" s="57" t="s">
        <v>109</v>
      </c>
    </row>
    <row r="8" spans="1:8" ht="30.75" customHeight="1" thickBot="1" x14ac:dyDescent="0.35">
      <c r="A8" s="133"/>
      <c r="B8" s="48" t="str">
        <f>+'Current KPI Framework'!B5</f>
        <v>Number of manual train authorisations at end of reporting period</v>
      </c>
      <c r="C8" s="66">
        <v>534928</v>
      </c>
      <c r="D8" s="65">
        <v>323728</v>
      </c>
      <c r="E8" s="56" t="s">
        <v>111</v>
      </c>
    </row>
    <row r="9" spans="1:8" ht="19.350000000000001" customHeight="1" x14ac:dyDescent="0.3">
      <c r="A9" s="114" t="str">
        <f>+'Current KPI Framework'!A6</f>
        <v>TRACK CONDITION</v>
      </c>
      <c r="B9" s="46" t="str">
        <f>+'Current KPI Framework'!B6</f>
        <v>Track Quality Index</v>
      </c>
      <c r="C9" s="39">
        <v>6.4</v>
      </c>
      <c r="D9" s="63">
        <v>8</v>
      </c>
      <c r="E9" s="55" t="s">
        <v>107</v>
      </c>
    </row>
    <row r="10" spans="1:8" ht="28.8" x14ac:dyDescent="0.3">
      <c r="A10" s="115"/>
      <c r="B10" s="47" t="str">
        <f>+'Current KPI Framework'!B7</f>
        <v>Overhead traction quality index</v>
      </c>
      <c r="C10" s="36" t="s">
        <v>105</v>
      </c>
      <c r="D10" s="64" t="s">
        <v>105</v>
      </c>
      <c r="E10" s="57" t="s">
        <v>44</v>
      </c>
    </row>
    <row r="11" spans="1:8" ht="43.8" thickBot="1" x14ac:dyDescent="0.35">
      <c r="A11" s="116"/>
      <c r="B11" s="48" t="str">
        <f>+'Current KPI Framework'!B8</f>
        <v>Traction Substation Availability</v>
      </c>
      <c r="C11" s="67">
        <v>0.94</v>
      </c>
      <c r="D11" s="65">
        <v>0.97</v>
      </c>
      <c r="E11" s="56" t="s">
        <v>112</v>
      </c>
    </row>
  </sheetData>
  <sheetProtection algorithmName="SHA-512" hashValue="9c7a0I9iROWTRLIhQzm8T5mbcd902LOMlV7HIV9vjLSxTa7LsVf3BuhB0Qg60Ti1l/sJuLd1DrIYTVP+iiKkYA==" saltValue="Jih8A0y0I2132G/tpyPKxA==" spinCount="100000" sheet="1" objects="1" scenarios="1" selectLockedCells="1" selectUnlockedCells="1"/>
  <mergeCells count="5">
    <mergeCell ref="B1:E1"/>
    <mergeCell ref="A6:A8"/>
    <mergeCell ref="A9:A11"/>
    <mergeCell ref="A3:A5"/>
    <mergeCell ref="B3:E3"/>
  </mergeCells>
  <pageMargins left="0.25" right="0.25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D5CCF-C13C-43D3-A551-9FDED3D252E5}">
  <dimension ref="A1:H11"/>
  <sheetViews>
    <sheetView topLeftCell="A4" workbookViewId="0">
      <selection activeCell="C18" sqref="C18"/>
    </sheetView>
  </sheetViews>
  <sheetFormatPr defaultColWidth="8.5546875" defaultRowHeight="14.4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30.77734375" style="4" customWidth="1"/>
    <col min="6" max="6" width="34.21875" style="2" customWidth="1"/>
    <col min="7" max="16384" width="8.5546875" style="2"/>
  </cols>
  <sheetData>
    <row r="1" spans="1:8" ht="35.85" customHeight="1" thickBot="1" x14ac:dyDescent="0.35">
      <c r="A1" s="77" t="s">
        <v>86</v>
      </c>
      <c r="B1" s="135" t="s">
        <v>66</v>
      </c>
      <c r="C1" s="136"/>
      <c r="D1" s="137"/>
      <c r="E1" s="138"/>
      <c r="F1" s="11"/>
      <c r="G1" s="11"/>
      <c r="H1" s="11"/>
    </row>
    <row r="2" spans="1:8" ht="22.8" customHeight="1" thickBot="1" x14ac:dyDescent="0.35">
      <c r="A2" s="78" t="str">
        <f>+'Current KPI Framework'!A1</f>
        <v>KPI CATEGORY</v>
      </c>
      <c r="B2" s="5" t="str">
        <f>+'Current KPI Framework'!B1</f>
        <v>KPI / MEASURE</v>
      </c>
      <c r="C2" s="59" t="s">
        <v>0</v>
      </c>
      <c r="D2" s="11" t="s">
        <v>1</v>
      </c>
      <c r="E2" s="60" t="s">
        <v>34</v>
      </c>
      <c r="F2" s="3"/>
      <c r="G2" s="3"/>
      <c r="H2" s="3"/>
    </row>
    <row r="3" spans="1:8" ht="28.5" customHeight="1" thickBot="1" x14ac:dyDescent="0.35">
      <c r="A3" s="142" t="str">
        <f>+'Current KPI Framework'!A2</f>
        <v>TRANSIT SPEEDS</v>
      </c>
      <c r="B3" s="111" t="str">
        <f>+'Current KPI Framework'!B2</f>
        <v xml:space="preserve">Route Scheduled Train Throughput Times </v>
      </c>
      <c r="C3" s="139"/>
      <c r="D3" s="140"/>
      <c r="E3" s="141"/>
    </row>
    <row r="4" spans="1:8" ht="24" customHeight="1" x14ac:dyDescent="0.3">
      <c r="A4" s="143"/>
      <c r="B4" s="53" t="s">
        <v>67</v>
      </c>
      <c r="C4" s="61">
        <v>1.6597222222222223</v>
      </c>
      <c r="D4" s="61">
        <v>1.3972222222222221</v>
      </c>
      <c r="E4" s="55"/>
    </row>
    <row r="5" spans="1:8" ht="22.05" customHeight="1" thickBot="1" x14ac:dyDescent="0.35">
      <c r="A5" s="144"/>
      <c r="B5" s="80" t="s">
        <v>68</v>
      </c>
      <c r="C5" s="76">
        <v>1.4583333333333333</v>
      </c>
      <c r="D5" s="76">
        <v>1.4131944444444444</v>
      </c>
      <c r="E5" s="73"/>
    </row>
    <row r="6" spans="1:8" ht="34.35" customHeight="1" x14ac:dyDescent="0.3">
      <c r="A6" s="142" t="str">
        <f>+'Current KPI Framework'!A3</f>
        <v>TRACK SERVICE QUALITY</v>
      </c>
      <c r="B6" s="46" t="str">
        <f>+'Current KPI Framework'!B3</f>
        <v>Track under Temporary Speed Restriction at end of reporting period</v>
      </c>
      <c r="C6" s="50">
        <v>0.04</v>
      </c>
      <c r="D6" s="33" t="s">
        <v>103</v>
      </c>
      <c r="E6" s="74" t="s">
        <v>113</v>
      </c>
    </row>
    <row r="7" spans="1:8" ht="57.6" x14ac:dyDescent="0.3">
      <c r="A7" s="143"/>
      <c r="B7" s="47" t="str">
        <f>+'Current KPI Framework'!B4</f>
        <v>Number of speed restrictions at end of reporting period</v>
      </c>
      <c r="C7" s="37">
        <v>6</v>
      </c>
      <c r="D7" s="37" t="s">
        <v>105</v>
      </c>
      <c r="E7" s="57" t="s">
        <v>109</v>
      </c>
    </row>
    <row r="8" spans="1:8" ht="30.75" customHeight="1" thickBot="1" x14ac:dyDescent="0.35">
      <c r="A8" s="144"/>
      <c r="B8" s="48" t="str">
        <f>+'Current KPI Framework'!B5</f>
        <v>Number of manual train authorisations at end of reporting period</v>
      </c>
      <c r="C8" s="42">
        <v>61324</v>
      </c>
      <c r="D8" s="42">
        <v>29743</v>
      </c>
      <c r="E8" s="75" t="s">
        <v>114</v>
      </c>
    </row>
    <row r="9" spans="1:8" ht="19.350000000000001" customHeight="1" x14ac:dyDescent="0.3">
      <c r="A9" s="145" t="str">
        <f>+'Current KPI Framework'!A6</f>
        <v>TRACK CONDITION</v>
      </c>
      <c r="B9" s="81" t="str">
        <f>+'Current KPI Framework'!B6</f>
        <v>Track Quality Index</v>
      </c>
      <c r="C9" s="49">
        <v>8.1999999999999993</v>
      </c>
      <c r="D9" s="49">
        <v>8</v>
      </c>
      <c r="E9" s="82" t="s">
        <v>107</v>
      </c>
    </row>
    <row r="10" spans="1:8" ht="19.350000000000001" customHeight="1" x14ac:dyDescent="0.3">
      <c r="A10" s="143"/>
      <c r="B10" s="47" t="str">
        <f>+'Current KPI Framework'!B7</f>
        <v>Overhead traction quality index</v>
      </c>
      <c r="C10" s="37" t="s">
        <v>105</v>
      </c>
      <c r="D10" s="37" t="s">
        <v>105</v>
      </c>
      <c r="E10" s="57" t="s">
        <v>115</v>
      </c>
    </row>
    <row r="11" spans="1:8" ht="19.350000000000001" customHeight="1" thickBot="1" x14ac:dyDescent="0.35">
      <c r="A11" s="144"/>
      <c r="B11" s="48" t="str">
        <f>+'Current KPI Framework'!B8</f>
        <v>Traction Substation Availability</v>
      </c>
      <c r="C11" s="42" t="s">
        <v>105</v>
      </c>
      <c r="D11" s="42" t="s">
        <v>105</v>
      </c>
      <c r="E11" s="75" t="s">
        <v>115</v>
      </c>
    </row>
  </sheetData>
  <sheetProtection algorithmName="SHA-512" hashValue="POhZYUd5Ka9E2Nt7T6pKvacDtAzmwHwPqtE/gpASyeR9iSc3ry5coHsR1S/2vkRQp/yqPkfA02Sm2Ve0ClWdPg==" saltValue="LMRXtUFY9YamBfgMaU8/rQ==" spinCount="100000" sheet="1" objects="1" scenarios="1" selectLockedCells="1" selectUnlockedCells="1"/>
  <mergeCells count="5">
    <mergeCell ref="B1:E1"/>
    <mergeCell ref="B3:E3"/>
    <mergeCell ref="A6:A8"/>
    <mergeCell ref="A9:A11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8788-167E-4B3C-8BB3-D175AA734321}">
  <dimension ref="A1:H13"/>
  <sheetViews>
    <sheetView topLeftCell="A2" workbookViewId="0">
      <selection activeCell="C18" sqref="C18"/>
    </sheetView>
  </sheetViews>
  <sheetFormatPr defaultColWidth="8.5546875" defaultRowHeight="14.4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26" style="4" customWidth="1"/>
    <col min="6" max="6" width="34.21875" style="2" customWidth="1"/>
    <col min="7" max="16384" width="8.5546875" style="2"/>
  </cols>
  <sheetData>
    <row r="1" spans="1:8" ht="35.85" customHeight="1" thickBot="1" x14ac:dyDescent="0.35">
      <c r="A1" s="30" t="s">
        <v>86</v>
      </c>
      <c r="B1" s="146" t="s">
        <v>139</v>
      </c>
      <c r="C1" s="147"/>
      <c r="D1" s="148"/>
      <c r="E1" s="149"/>
      <c r="F1" s="11"/>
      <c r="G1" s="11"/>
      <c r="H1" s="11"/>
    </row>
    <row r="2" spans="1:8" ht="22.8" customHeight="1" thickBot="1" x14ac:dyDescent="0.35">
      <c r="A2" s="91" t="str">
        <f>+'Current KPI Framework'!A1</f>
        <v>KPI CATEGORY</v>
      </c>
      <c r="B2" s="95" t="str">
        <f>+'Current KPI Framework'!B1</f>
        <v>KPI / MEASURE</v>
      </c>
      <c r="C2" s="59" t="s">
        <v>0</v>
      </c>
      <c r="D2" s="96" t="s">
        <v>1</v>
      </c>
      <c r="E2" s="60" t="s">
        <v>34</v>
      </c>
      <c r="F2" s="3"/>
      <c r="G2" s="3"/>
      <c r="H2" s="3"/>
    </row>
    <row r="3" spans="1:8" ht="28.5" customHeight="1" thickBot="1" x14ac:dyDescent="0.35">
      <c r="A3" s="125" t="str">
        <f>+'Current KPI Framework'!A2</f>
        <v>TRANSIT SPEEDS</v>
      </c>
      <c r="B3" s="150" t="str">
        <f>+'Current KPI Framework'!B2</f>
        <v xml:space="preserve">Route Scheduled Train Throughput Times </v>
      </c>
      <c r="C3" s="151"/>
      <c r="D3" s="151"/>
      <c r="E3" s="152"/>
    </row>
    <row r="4" spans="1:8" ht="24" customHeight="1" x14ac:dyDescent="0.3">
      <c r="A4" s="126"/>
      <c r="B4" s="68" t="s">
        <v>69</v>
      </c>
      <c r="C4" s="61">
        <v>0.8305555555555556</v>
      </c>
      <c r="D4" s="61">
        <v>0.78055555555555556</v>
      </c>
      <c r="E4" s="92"/>
    </row>
    <row r="5" spans="1:8" ht="22.05" customHeight="1" x14ac:dyDescent="0.3">
      <c r="A5" s="126"/>
      <c r="B5" s="90" t="s">
        <v>71</v>
      </c>
      <c r="C5" s="79">
        <v>0.72847222222222219</v>
      </c>
      <c r="D5" s="79">
        <v>0.62847222222222221</v>
      </c>
      <c r="E5" s="93"/>
    </row>
    <row r="6" spans="1:8" ht="22.05" customHeight="1" x14ac:dyDescent="0.3">
      <c r="A6" s="126"/>
      <c r="B6" s="90" t="s">
        <v>70</v>
      </c>
      <c r="C6" s="79">
        <v>0.77013888888888893</v>
      </c>
      <c r="D6" s="79">
        <v>0.72013888888888888</v>
      </c>
      <c r="E6" s="93"/>
    </row>
    <row r="7" spans="1:8" ht="23.85" customHeight="1" thickBot="1" x14ac:dyDescent="0.35">
      <c r="A7" s="127"/>
      <c r="B7" s="69" t="s">
        <v>72</v>
      </c>
      <c r="C7" s="62">
        <v>0.83819444444444446</v>
      </c>
      <c r="D7" s="62">
        <v>0.73819444444444449</v>
      </c>
      <c r="E7" s="94"/>
    </row>
    <row r="8" spans="1:8" ht="34.35" customHeight="1" x14ac:dyDescent="0.3">
      <c r="A8" s="125" t="str">
        <f>+'Current KPI Framework'!A3</f>
        <v>TRACK SERVICE QUALITY</v>
      </c>
      <c r="B8" s="70" t="str">
        <f>+'Current KPI Framework'!B3</f>
        <v>Track under Temporary Speed Restriction at end of reporting period</v>
      </c>
      <c r="C8" s="32">
        <v>8.0000000000000002E-3</v>
      </c>
      <c r="D8" s="33" t="s">
        <v>103</v>
      </c>
      <c r="E8" s="40"/>
    </row>
    <row r="9" spans="1:8" ht="57.6" x14ac:dyDescent="0.3">
      <c r="A9" s="126"/>
      <c r="B9" s="71" t="str">
        <f>+'Current KPI Framework'!B4</f>
        <v>Number of speed restrictions at end of reporting period</v>
      </c>
      <c r="C9" s="37">
        <v>6</v>
      </c>
      <c r="D9" s="37" t="s">
        <v>105</v>
      </c>
      <c r="E9" s="41" t="s">
        <v>109</v>
      </c>
    </row>
    <row r="10" spans="1:8" ht="30.75" customHeight="1" thickBot="1" x14ac:dyDescent="0.35">
      <c r="A10" s="127"/>
      <c r="B10" s="72" t="str">
        <f>+'Current KPI Framework'!B5</f>
        <v>Number of manual train authorisations at end of reporting period</v>
      </c>
      <c r="C10" s="42">
        <v>1282</v>
      </c>
      <c r="D10" s="42">
        <v>1154</v>
      </c>
      <c r="E10" s="43" t="s">
        <v>116</v>
      </c>
    </row>
    <row r="11" spans="1:8" ht="28.8" x14ac:dyDescent="0.3">
      <c r="A11" s="128" t="str">
        <f>+'Current KPI Framework'!A6</f>
        <v>TRACK CONDITION</v>
      </c>
      <c r="B11" s="46" t="str">
        <f>+'Current KPI Framework'!B6</f>
        <v>Track Quality Index</v>
      </c>
      <c r="C11" s="33" t="s">
        <v>140</v>
      </c>
      <c r="D11" s="33" t="s">
        <v>141</v>
      </c>
      <c r="E11" s="40" t="s">
        <v>107</v>
      </c>
    </row>
    <row r="12" spans="1:8" ht="19.350000000000001" customHeight="1" x14ac:dyDescent="0.3">
      <c r="A12" s="126"/>
      <c r="B12" s="47" t="str">
        <f>+'Current KPI Framework'!B7</f>
        <v>Overhead traction quality index</v>
      </c>
      <c r="C12" s="37" t="s">
        <v>105</v>
      </c>
      <c r="D12" s="37" t="s">
        <v>105</v>
      </c>
      <c r="E12" s="41" t="s">
        <v>115</v>
      </c>
    </row>
    <row r="13" spans="1:8" ht="19.350000000000001" customHeight="1" thickBot="1" x14ac:dyDescent="0.35">
      <c r="A13" s="127"/>
      <c r="B13" s="48" t="str">
        <f>+'Current KPI Framework'!B8</f>
        <v>Traction Substation Availability</v>
      </c>
      <c r="C13" s="42" t="s">
        <v>105</v>
      </c>
      <c r="D13" s="42" t="s">
        <v>105</v>
      </c>
      <c r="E13" s="43" t="s">
        <v>115</v>
      </c>
    </row>
  </sheetData>
  <sheetProtection algorithmName="SHA-512" hashValue="LwhiLPJJNNwl8VuB+T8/gWdbQbrb+QFt8U9aRDupAJz01QLzcZeHF8bR3nVjFKElUxuDuESURp5vMHEZ0SRO9Q==" saltValue="2FnVeKtL+UGuQjMsDDsBGw==" spinCount="100000" sheet="1" objects="1" scenarios="1" selectLockedCells="1" selectUnlockedCells="1"/>
  <mergeCells count="5">
    <mergeCell ref="B1:E1"/>
    <mergeCell ref="B3:E3"/>
    <mergeCell ref="A8:A10"/>
    <mergeCell ref="A11:A13"/>
    <mergeCell ref="A3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7A63-FFDD-48E4-A670-2E717E48224F}">
  <dimension ref="A1:H13"/>
  <sheetViews>
    <sheetView workbookViewId="0">
      <selection activeCell="C18" sqref="C18"/>
    </sheetView>
  </sheetViews>
  <sheetFormatPr defaultColWidth="8.5546875" defaultRowHeight="14.4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41.88671875" style="2" customWidth="1"/>
    <col min="6" max="6" width="34.21875" style="2" customWidth="1"/>
    <col min="7" max="16384" width="8.5546875" style="2"/>
  </cols>
  <sheetData>
    <row r="1" spans="1:8" ht="35.85" customHeight="1" thickBot="1" x14ac:dyDescent="0.35">
      <c r="A1" s="99" t="s">
        <v>86</v>
      </c>
      <c r="B1" s="108" t="s">
        <v>142</v>
      </c>
      <c r="C1" s="109"/>
      <c r="D1" s="109"/>
      <c r="E1" s="110"/>
      <c r="F1" s="11"/>
      <c r="G1" s="11"/>
      <c r="H1" s="11"/>
    </row>
    <row r="2" spans="1:8" ht="22.8" customHeight="1" thickBot="1" x14ac:dyDescent="0.35">
      <c r="A2" s="99" t="str">
        <f>+'Current KPI Framework'!A1</f>
        <v>KPI CATEGORY</v>
      </c>
      <c r="B2" s="60" t="str">
        <f>+'Current KPI Framework'!B1</f>
        <v>KPI / MEASURE</v>
      </c>
      <c r="C2" s="59" t="s">
        <v>0</v>
      </c>
      <c r="D2" s="59" t="s">
        <v>1</v>
      </c>
      <c r="E2" s="98" t="s">
        <v>34</v>
      </c>
      <c r="F2" s="3"/>
      <c r="G2" s="3"/>
      <c r="H2" s="3"/>
    </row>
    <row r="3" spans="1:8" ht="28.5" customHeight="1" thickBot="1" x14ac:dyDescent="0.35">
      <c r="A3" s="153" t="str">
        <f>+'Current KPI Framework'!A2</f>
        <v>TRANSIT SPEEDS</v>
      </c>
      <c r="B3" s="111" t="str">
        <f>+'Current KPI Framework'!B2</f>
        <v xml:space="preserve">Route Scheduled Train Throughput Times </v>
      </c>
      <c r="C3" s="112"/>
      <c r="D3" s="112"/>
      <c r="E3" s="113"/>
    </row>
    <row r="4" spans="1:8" ht="24" customHeight="1" x14ac:dyDescent="0.3">
      <c r="A4" s="154"/>
      <c r="B4" s="53" t="s">
        <v>73</v>
      </c>
      <c r="C4" s="61">
        <v>1.8576388888888888</v>
      </c>
      <c r="D4" s="84">
        <v>1.6576388888888889</v>
      </c>
      <c r="E4" s="34"/>
    </row>
    <row r="5" spans="1:8" ht="22.05" customHeight="1" x14ac:dyDescent="0.3">
      <c r="A5" s="154"/>
      <c r="B5" s="83" t="s">
        <v>64</v>
      </c>
      <c r="C5" s="79">
        <v>1.5965277777777778</v>
      </c>
      <c r="D5" s="85">
        <v>1.3465277777777778</v>
      </c>
      <c r="E5" s="38"/>
    </row>
    <row r="6" spans="1:8" ht="22.05" customHeight="1" x14ac:dyDescent="0.3">
      <c r="A6" s="154"/>
      <c r="B6" s="83" t="s">
        <v>74</v>
      </c>
      <c r="C6" s="79">
        <v>1.6902777777777778</v>
      </c>
      <c r="D6" s="85">
        <v>1.4902777777777778</v>
      </c>
      <c r="E6" s="38"/>
    </row>
    <row r="7" spans="1:8" ht="23.85" customHeight="1" thickBot="1" x14ac:dyDescent="0.35">
      <c r="A7" s="155"/>
      <c r="B7" s="54" t="s">
        <v>65</v>
      </c>
      <c r="C7" s="62">
        <v>1.4750000000000001</v>
      </c>
      <c r="D7" s="86">
        <v>1.2250000000000001</v>
      </c>
      <c r="E7" s="100"/>
    </row>
    <row r="8" spans="1:8" ht="34.35" customHeight="1" x14ac:dyDescent="0.3">
      <c r="A8" s="153" t="str">
        <f>+'Current KPI Framework'!A3</f>
        <v>TRACK SERVICE QUALITY</v>
      </c>
      <c r="B8" s="46" t="str">
        <f>+'Current KPI Framework'!B3</f>
        <v>Track under Temporary Speed Restriction at end of reporting period</v>
      </c>
      <c r="C8" s="32">
        <v>2.1999999999999999E-2</v>
      </c>
      <c r="D8" s="87" t="s">
        <v>103</v>
      </c>
      <c r="E8" s="35" t="s">
        <v>135</v>
      </c>
    </row>
    <row r="9" spans="1:8" ht="28.8" x14ac:dyDescent="0.3">
      <c r="A9" s="154"/>
      <c r="B9" s="47" t="str">
        <f>+'Current KPI Framework'!B4</f>
        <v>Number of speed restrictions at end of reporting period</v>
      </c>
      <c r="C9" s="37">
        <v>27</v>
      </c>
      <c r="D9" s="88" t="s">
        <v>105</v>
      </c>
      <c r="E9" s="41" t="s">
        <v>109</v>
      </c>
    </row>
    <row r="10" spans="1:8" ht="30.75" customHeight="1" thickBot="1" x14ac:dyDescent="0.35">
      <c r="A10" s="155"/>
      <c r="B10" s="48" t="str">
        <f>+'Current KPI Framework'!B5</f>
        <v>Number of manual train authorisations at end of reporting period</v>
      </c>
      <c r="C10" s="42">
        <v>99078</v>
      </c>
      <c r="D10" s="89">
        <v>97441</v>
      </c>
      <c r="E10" s="97" t="s">
        <v>136</v>
      </c>
    </row>
    <row r="11" spans="1:8" ht="19.350000000000001" customHeight="1" x14ac:dyDescent="0.3">
      <c r="A11" s="153" t="str">
        <f>+'Current KPI Framework'!A6</f>
        <v>TRACK CONDITION</v>
      </c>
      <c r="B11" s="46" t="str">
        <f>+'Current KPI Framework'!B6</f>
        <v>Track Quality Index</v>
      </c>
      <c r="C11" s="44">
        <v>8.1</v>
      </c>
      <c r="D11" s="44">
        <v>9</v>
      </c>
      <c r="E11" s="157" t="s">
        <v>137</v>
      </c>
    </row>
    <row r="12" spans="1:8" x14ac:dyDescent="0.3">
      <c r="A12" s="154"/>
      <c r="B12" s="47" t="str">
        <f>+'Current KPI Framework'!B7</f>
        <v>Overhead traction quality index</v>
      </c>
      <c r="C12" s="37" t="s">
        <v>105</v>
      </c>
      <c r="D12" s="37" t="s">
        <v>105</v>
      </c>
      <c r="E12" s="57" t="s">
        <v>44</v>
      </c>
    </row>
    <row r="13" spans="1:8" ht="173.4" thickBot="1" x14ac:dyDescent="0.35">
      <c r="A13" s="155"/>
      <c r="B13" s="48" t="str">
        <f>+'Current KPI Framework'!B8</f>
        <v>Traction Substation Availability</v>
      </c>
      <c r="C13" s="42" t="s">
        <v>105</v>
      </c>
      <c r="D13" s="42" t="s">
        <v>105</v>
      </c>
      <c r="E13" s="75" t="s">
        <v>138</v>
      </c>
    </row>
  </sheetData>
  <sheetProtection algorithmName="SHA-512" hashValue="pPlrPTe1Layf2d3IVHHALrRkyo6D9M7SMDO2SsH5/mXoU+U+NWUOW+xHeFUVQE+a7w4/Vbs9IzwCJIZGum9Xqg==" saltValue="xapkJ6f5CkajWJDHrkx+EQ==" spinCount="100000" sheet="1" objects="1" scenarios="1" selectLockedCells="1" selectUnlockedCells="1"/>
  <mergeCells count="5">
    <mergeCell ref="B1:E1"/>
    <mergeCell ref="B3:E3"/>
    <mergeCell ref="A8:A10"/>
    <mergeCell ref="A11:A13"/>
    <mergeCell ref="A3: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D6C8-9676-47DD-BC83-B55F20C6A658}">
  <dimension ref="A1:H13"/>
  <sheetViews>
    <sheetView topLeftCell="A2" workbookViewId="0">
      <selection activeCell="C18" sqref="C18"/>
    </sheetView>
  </sheetViews>
  <sheetFormatPr defaultColWidth="8.5546875" defaultRowHeight="14.4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36.77734375" style="4" customWidth="1"/>
    <col min="6" max="6" width="34.21875" style="2" customWidth="1"/>
    <col min="7" max="16384" width="8.5546875" style="2"/>
  </cols>
  <sheetData>
    <row r="1" spans="1:8" ht="35.85" customHeight="1" thickBot="1" x14ac:dyDescent="0.35">
      <c r="A1" s="99" t="s">
        <v>86</v>
      </c>
      <c r="B1" s="108" t="s">
        <v>143</v>
      </c>
      <c r="C1" s="130"/>
      <c r="D1" s="130"/>
      <c r="E1" s="131"/>
      <c r="F1" s="11"/>
      <c r="G1" s="11"/>
      <c r="H1" s="11"/>
    </row>
    <row r="2" spans="1:8" ht="22.8" customHeight="1" thickBot="1" x14ac:dyDescent="0.35">
      <c r="A2" s="99" t="str">
        <f>+'Current KPI Framework'!A1</f>
        <v>KPI CATEGORY</v>
      </c>
      <c r="B2" s="60" t="str">
        <f>+'Current KPI Framework'!B1</f>
        <v>KPI / MEASURE</v>
      </c>
      <c r="C2" s="59" t="s">
        <v>0</v>
      </c>
      <c r="D2" s="59" t="s">
        <v>1</v>
      </c>
      <c r="E2" s="60" t="s">
        <v>34</v>
      </c>
      <c r="F2" s="3"/>
      <c r="G2" s="3"/>
      <c r="H2" s="3"/>
    </row>
    <row r="3" spans="1:8" ht="28.5" customHeight="1" thickBot="1" x14ac:dyDescent="0.35">
      <c r="A3" s="114" t="str">
        <f>+'Current KPI Framework'!A2</f>
        <v>TRANSIT SPEEDS</v>
      </c>
      <c r="B3" s="111" t="str">
        <f>+'Current KPI Framework'!B2</f>
        <v xml:space="preserve">Route Scheduled Train Throughput Times </v>
      </c>
      <c r="C3" s="112"/>
      <c r="D3" s="112"/>
      <c r="E3" s="113"/>
    </row>
    <row r="4" spans="1:8" ht="24" customHeight="1" x14ac:dyDescent="0.3">
      <c r="A4" s="115"/>
      <c r="B4" s="53" t="s">
        <v>61</v>
      </c>
      <c r="C4" s="61">
        <v>1.2638888888888888</v>
      </c>
      <c r="D4" s="84">
        <v>0.97222222222222221</v>
      </c>
      <c r="E4" s="92"/>
    </row>
    <row r="5" spans="1:8" ht="22.05" customHeight="1" x14ac:dyDescent="0.3">
      <c r="A5" s="115"/>
      <c r="B5" s="83" t="s">
        <v>60</v>
      </c>
      <c r="C5" s="79">
        <v>0.75902777777777775</v>
      </c>
      <c r="D5" s="85">
        <v>0.60902777777777772</v>
      </c>
      <c r="E5" s="93"/>
    </row>
    <row r="6" spans="1:8" ht="22.05" customHeight="1" x14ac:dyDescent="0.3">
      <c r="A6" s="115"/>
      <c r="B6" s="83" t="s">
        <v>62</v>
      </c>
      <c r="C6" s="79">
        <v>1.3458333333333334</v>
      </c>
      <c r="D6" s="85">
        <v>1.3055555555555556</v>
      </c>
      <c r="E6" s="93"/>
    </row>
    <row r="7" spans="1:8" ht="23.85" customHeight="1" thickBot="1" x14ac:dyDescent="0.35">
      <c r="A7" s="116"/>
      <c r="B7" s="54" t="s">
        <v>63</v>
      </c>
      <c r="C7" s="62">
        <v>0.74375000000000002</v>
      </c>
      <c r="D7" s="86">
        <v>0.59375</v>
      </c>
      <c r="E7" s="94"/>
    </row>
    <row r="8" spans="1:8" ht="34.35" customHeight="1" x14ac:dyDescent="0.3">
      <c r="A8" s="114" t="str">
        <f>+'Current KPI Framework'!A3</f>
        <v>TRACK SERVICE QUALITY</v>
      </c>
      <c r="B8" s="46" t="str">
        <f>+'Current KPI Framework'!B3</f>
        <v>Track under Temporary Speed Restriction at end of reporting period</v>
      </c>
      <c r="C8" s="32">
        <v>2.8000000000000001E-2</v>
      </c>
      <c r="D8" s="87" t="s">
        <v>103</v>
      </c>
      <c r="E8" s="40" t="s">
        <v>117</v>
      </c>
    </row>
    <row r="9" spans="1:8" ht="43.2" x14ac:dyDescent="0.3">
      <c r="A9" s="115"/>
      <c r="B9" s="47" t="str">
        <f>+'Current KPI Framework'!B4</f>
        <v>Number of speed restrictions at end of reporting period</v>
      </c>
      <c r="C9" s="37">
        <v>1</v>
      </c>
      <c r="D9" s="88" t="s">
        <v>105</v>
      </c>
      <c r="E9" s="41" t="s">
        <v>109</v>
      </c>
    </row>
    <row r="10" spans="1:8" ht="43.8" thickBot="1" x14ac:dyDescent="0.35">
      <c r="A10" s="116"/>
      <c r="B10" s="48" t="str">
        <f>+'Current KPI Framework'!B5</f>
        <v>Number of manual train authorisations at end of reporting period</v>
      </c>
      <c r="C10" s="42">
        <v>208130</v>
      </c>
      <c r="D10" s="89">
        <v>186054</v>
      </c>
      <c r="E10" s="43" t="s">
        <v>118</v>
      </c>
    </row>
    <row r="11" spans="1:8" ht="19.350000000000001" customHeight="1" x14ac:dyDescent="0.3">
      <c r="A11" s="114" t="str">
        <f>+'Current KPI Framework'!A6</f>
        <v>TRACK CONDITION</v>
      </c>
      <c r="B11" s="46" t="str">
        <f>+'Current KPI Framework'!B6</f>
        <v>Track Quality Index</v>
      </c>
      <c r="C11" s="44">
        <v>8.1999999999999993</v>
      </c>
      <c r="D11" s="44">
        <v>9</v>
      </c>
      <c r="E11" s="74" t="s">
        <v>119</v>
      </c>
    </row>
    <row r="12" spans="1:8" x14ac:dyDescent="0.3">
      <c r="A12" s="115"/>
      <c r="B12" s="47" t="str">
        <f>+'Current KPI Framework'!B7</f>
        <v>Overhead traction quality index</v>
      </c>
      <c r="C12" s="37" t="s">
        <v>105</v>
      </c>
      <c r="D12" s="37" t="s">
        <v>105</v>
      </c>
      <c r="E12" s="57" t="s">
        <v>44</v>
      </c>
    </row>
    <row r="13" spans="1:8" ht="72.599999999999994" thickBot="1" x14ac:dyDescent="0.35">
      <c r="A13" s="116"/>
      <c r="B13" s="48" t="str">
        <f>+'Current KPI Framework'!B8</f>
        <v>Traction Substation Availability</v>
      </c>
      <c r="C13" s="42">
        <v>0.83</v>
      </c>
      <c r="D13" s="45">
        <v>0.9</v>
      </c>
      <c r="E13" s="75" t="s">
        <v>120</v>
      </c>
    </row>
  </sheetData>
  <sheetProtection algorithmName="SHA-512" hashValue="beI8Qk2L933tQ/qvFfszYtes7+aN8PhK7WfEcmXWB+x4vhHmcgJ/bSAsuHQjmDbT5cWV76+fxHsu/EmVjfD8mg==" saltValue="rqboln5QJK6Y6uEPJMaw/Q==" spinCount="100000" sheet="1" objects="1" scenarios="1" selectLockedCells="1" selectUnlockedCells="1"/>
  <mergeCells count="5">
    <mergeCell ref="B1:E1"/>
    <mergeCell ref="B3:E3"/>
    <mergeCell ref="A8:A10"/>
    <mergeCell ref="A11:A13"/>
    <mergeCell ref="A3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16DE-B732-44A3-B2F4-B1CA74B9D4CE}">
  <dimension ref="A1:H13"/>
  <sheetViews>
    <sheetView workbookViewId="0">
      <selection activeCell="C18" sqref="C18"/>
    </sheetView>
  </sheetViews>
  <sheetFormatPr defaultColWidth="8.5546875" defaultRowHeight="14.4" x14ac:dyDescent="0.3"/>
  <cols>
    <col min="1" max="1" width="18.77734375" style="4" customWidth="1"/>
    <col min="2" max="2" width="38" style="4" customWidth="1"/>
    <col min="3" max="3" width="11.21875" style="8" customWidth="1"/>
    <col min="4" max="4" width="9.77734375" style="8" bestFit="1" customWidth="1"/>
    <col min="5" max="5" width="41.5546875" style="4" bestFit="1" customWidth="1"/>
    <col min="6" max="6" width="34.21875" style="2" customWidth="1"/>
    <col min="7" max="16384" width="8.5546875" style="2"/>
  </cols>
  <sheetData>
    <row r="1" spans="1:8" ht="35.85" customHeight="1" thickBot="1" x14ac:dyDescent="0.35">
      <c r="A1" s="99" t="s">
        <v>86</v>
      </c>
      <c r="B1" s="108" t="s">
        <v>84</v>
      </c>
      <c r="C1" s="130"/>
      <c r="D1" s="130"/>
      <c r="E1" s="131"/>
      <c r="F1" s="11"/>
      <c r="G1" s="11"/>
      <c r="H1" s="11"/>
    </row>
    <row r="2" spans="1:8" ht="22.8" customHeight="1" thickBot="1" x14ac:dyDescent="0.35">
      <c r="A2" s="99" t="str">
        <f>+'Current KPI Framework'!A1</f>
        <v>KPI CATEGORY</v>
      </c>
      <c r="B2" s="60" t="str">
        <f>+'Current KPI Framework'!B1</f>
        <v>KPI / MEASURE</v>
      </c>
      <c r="C2" s="59" t="s">
        <v>0</v>
      </c>
      <c r="D2" s="59" t="s">
        <v>1</v>
      </c>
      <c r="E2" s="60" t="s">
        <v>34</v>
      </c>
      <c r="F2" s="3"/>
      <c r="G2" s="3"/>
      <c r="H2" s="3"/>
    </row>
    <row r="3" spans="1:8" ht="28.5" customHeight="1" thickBot="1" x14ac:dyDescent="0.35">
      <c r="A3" s="114" t="str">
        <f>+'Current KPI Framework'!A2</f>
        <v>TRANSIT SPEEDS</v>
      </c>
      <c r="B3" s="111" t="str">
        <f>+'Current KPI Framework'!B2</f>
        <v xml:space="preserve">Route Scheduled Train Throughput Times </v>
      </c>
      <c r="C3" s="112"/>
      <c r="D3" s="112"/>
      <c r="E3" s="113"/>
    </row>
    <row r="4" spans="1:8" ht="24" customHeight="1" x14ac:dyDescent="0.3">
      <c r="A4" s="115"/>
      <c r="B4" s="53" t="s">
        <v>75</v>
      </c>
      <c r="C4" s="61">
        <v>2.2118055555555554</v>
      </c>
      <c r="D4" s="61">
        <v>1.8618055555555555</v>
      </c>
      <c r="E4" s="55"/>
    </row>
    <row r="5" spans="1:8" ht="22.05" customHeight="1" x14ac:dyDescent="0.3">
      <c r="A5" s="115"/>
      <c r="B5" s="83" t="s">
        <v>77</v>
      </c>
      <c r="C5" s="79">
        <v>0.91319444444444442</v>
      </c>
      <c r="D5" s="79">
        <v>0.7631944444444444</v>
      </c>
      <c r="E5" s="58"/>
    </row>
    <row r="6" spans="1:8" ht="22.05" customHeight="1" x14ac:dyDescent="0.3">
      <c r="A6" s="115"/>
      <c r="B6" s="83" t="s">
        <v>76</v>
      </c>
      <c r="C6" s="79">
        <v>2.5402777777777779</v>
      </c>
      <c r="D6" s="79">
        <v>2.1902777777777778</v>
      </c>
      <c r="E6" s="58"/>
    </row>
    <row r="7" spans="1:8" ht="23.85" customHeight="1" thickBot="1" x14ac:dyDescent="0.35">
      <c r="A7" s="116"/>
      <c r="B7" s="54" t="s">
        <v>78</v>
      </c>
      <c r="C7" s="62">
        <v>0.88055555555555554</v>
      </c>
      <c r="D7" s="62">
        <v>0.73055555555555551</v>
      </c>
      <c r="E7" s="56"/>
    </row>
    <row r="8" spans="1:8" ht="34.35" customHeight="1" x14ac:dyDescent="0.3">
      <c r="A8" s="114" t="str">
        <f>+'Current KPI Framework'!A3</f>
        <v>TRACK SERVICE QUALITY</v>
      </c>
      <c r="B8" s="46" t="str">
        <f>+'Current KPI Framework'!B3</f>
        <v>Track under Temporary Speed Restriction at end of reporting period</v>
      </c>
      <c r="C8" s="32">
        <v>1.7000000000000001E-2</v>
      </c>
      <c r="D8" s="33" t="s">
        <v>103</v>
      </c>
      <c r="E8" s="74" t="s">
        <v>124</v>
      </c>
    </row>
    <row r="9" spans="1:8" ht="30.75" customHeight="1" x14ac:dyDescent="0.3">
      <c r="A9" s="115"/>
      <c r="B9" s="47" t="str">
        <f>+'Current KPI Framework'!B4</f>
        <v>Number of speed restrictions at end of reporting period</v>
      </c>
      <c r="C9" s="37">
        <v>25</v>
      </c>
      <c r="D9" s="37" t="s">
        <v>105</v>
      </c>
      <c r="E9" s="41" t="s">
        <v>109</v>
      </c>
    </row>
    <row r="10" spans="1:8" ht="30.75" customHeight="1" thickBot="1" x14ac:dyDescent="0.35">
      <c r="A10" s="116"/>
      <c r="B10" s="48" t="str">
        <f>+'Current KPI Framework'!B5</f>
        <v>Number of manual train authorisations at end of reporting period</v>
      </c>
      <c r="C10" s="42">
        <v>392474</v>
      </c>
      <c r="D10" s="42">
        <v>221649</v>
      </c>
      <c r="E10" s="75" t="s">
        <v>125</v>
      </c>
    </row>
    <row r="11" spans="1:8" ht="28.8" x14ac:dyDescent="0.3">
      <c r="A11" s="114" t="str">
        <f>+'Current KPI Framework'!A6</f>
        <v>TRACK CONDITION</v>
      </c>
      <c r="B11" s="46" t="str">
        <f>+'Current KPI Framework'!B6</f>
        <v>Track Quality Index</v>
      </c>
      <c r="C11" s="33" t="s">
        <v>128</v>
      </c>
      <c r="D11" s="33" t="s">
        <v>129</v>
      </c>
      <c r="E11" s="74" t="s">
        <v>126</v>
      </c>
    </row>
    <row r="12" spans="1:8" x14ac:dyDescent="0.3">
      <c r="A12" s="115"/>
      <c r="B12" s="47" t="str">
        <f>+'Current KPI Framework'!B7</f>
        <v>Overhead traction quality index</v>
      </c>
      <c r="C12" s="37" t="s">
        <v>105</v>
      </c>
      <c r="D12" s="37" t="s">
        <v>105</v>
      </c>
      <c r="E12" s="57" t="s">
        <v>44</v>
      </c>
    </row>
    <row r="13" spans="1:8" ht="29.4" thickBot="1" x14ac:dyDescent="0.35">
      <c r="A13" s="116"/>
      <c r="B13" s="48" t="str">
        <f>+'Current KPI Framework'!B8</f>
        <v>Traction Substation Availability</v>
      </c>
      <c r="C13" s="42">
        <v>0.87</v>
      </c>
      <c r="D13" s="45">
        <v>0.9</v>
      </c>
      <c r="E13" s="75" t="s">
        <v>127</v>
      </c>
    </row>
  </sheetData>
  <sheetProtection algorithmName="SHA-512" hashValue="xj2aVKmAMe7SSqjaygc0mGYRBzM/UDOLN2Q0/9zNItge9LRb+lOpjVhyzQ0wh9wCDzdWY7V50L6SY5Sprys7bw==" saltValue="1LLsAmpBggc4nARis6asSQ==" spinCount="100000" sheet="1" objects="1" scenarios="1" selectLockedCells="1" selectUnlockedCells="1"/>
  <mergeCells count="5">
    <mergeCell ref="B1:E1"/>
    <mergeCell ref="B3:E3"/>
    <mergeCell ref="A8:A10"/>
    <mergeCell ref="A11:A13"/>
    <mergeCell ref="A3:A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86CADFC83C284AABA02E67EAA9A784" ma:contentTypeVersion="31" ma:contentTypeDescription="Create a new document." ma:contentTypeScope="" ma:versionID="0e27105881936e7eae0e07f81a7d1655">
  <xsd:schema xmlns:xsd="http://www.w3.org/2001/XMLSchema" xmlns:xs="http://www.w3.org/2001/XMLSchema" xmlns:p="http://schemas.microsoft.com/office/2006/metadata/properties" xmlns:ns1="http://schemas.microsoft.com/sharepoint/v3" xmlns:ns3="6f7b4a7f-d44a-4f65-a9aa-96ec94e426e4" xmlns:ns4="ac13aef0-e3c2-451b-8a0f-fa27211fa617" xmlns:ns5="584e2a90-0a3d-4822-aa79-a49007aaf019" targetNamespace="http://schemas.microsoft.com/office/2006/metadata/properties" ma:root="true" ma:fieldsID="7743390cb1191e9613ec3bc17ce5f66d" ns1:_="" ns3:_="" ns4:_="" ns5:_="">
    <xsd:import namespace="http://schemas.microsoft.com/sharepoint/v3"/>
    <xsd:import namespace="6f7b4a7f-d44a-4f65-a9aa-96ec94e426e4"/>
    <xsd:import namespace="ac13aef0-e3c2-451b-8a0f-fa27211fa617"/>
    <xsd:import namespace="584e2a90-0a3d-4822-aa79-a49007aaf019"/>
    <xsd:element name="properties">
      <xsd:complexType>
        <xsd:sequence>
          <xsd:element name="documentManagement">
            <xsd:complexType>
              <xsd:all>
                <xsd:element ref="ns3:Approval_x0020_Required" minOccurs="0"/>
                <xsd:element ref="ns3:Approvers" minOccurs="0"/>
                <xsd:element ref="ns3:Approve_x0020_Stag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5:SharedWithUsers" minOccurs="0"/>
                <xsd:element ref="ns5:SharedWithDetails" minOccurs="0"/>
                <xsd:element ref="ns5:SharingHintHash" minOccurs="0"/>
                <xsd:element ref="ns1:_ip_UnifiedCompliancePolicyProperties" minOccurs="0"/>
                <xsd:element ref="ns1:_ip_UnifiedCompliancePolicyUIActio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b4a7f-d44a-4f65-a9aa-96ec94e426e4" elementFormDefault="qualified">
    <xsd:import namespace="http://schemas.microsoft.com/office/2006/documentManagement/types"/>
    <xsd:import namespace="http://schemas.microsoft.com/office/infopath/2007/PartnerControls"/>
    <xsd:element name="Approval_x0020_Required" ma:index="8" nillable="true" ma:displayName="Approval Required" ma:default="No" ma:format="Dropdown" ma:internalName="Approval_x0020_Required">
      <xsd:simpleType>
        <xsd:restriction base="dms:Choice">
          <xsd:enumeration value="No"/>
          <xsd:enumeration value="Yes"/>
        </xsd:restriction>
      </xsd:simpleType>
    </xsd:element>
    <xsd:element name="Approvers" ma:index="9" nillable="true" ma:displayName="Approvers" ma:list="UserInfo" ma:SharePointGroup="0" ma:internalName="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_x0020_Stage" ma:index="10" nillable="true" ma:displayName="Approve Stage" ma:format="Dropdown" ma:internalName="Approve_x0020_Stage">
      <xsd:simpleType>
        <xsd:restriction base="dms:Choice">
          <xsd:enumeration value="Approving"/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3aef0-e3c2-451b-8a0f-fa27211fa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e2a90-0a3d-4822-aa79-a49007aaf01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402bf8a-be4c-4d43-8340-107e775f40e9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Required xmlns="6f7b4a7f-d44a-4f65-a9aa-96ec94e426e4">No</Approval_x0020_Required>
    <_ip_UnifiedCompliancePolicyUIAction xmlns="http://schemas.microsoft.com/sharepoint/v3" xsi:nil="true"/>
    <_activity xmlns="ac13aef0-e3c2-451b-8a0f-fa27211fa617" xsi:nil="true"/>
    <Approvers xmlns="6f7b4a7f-d44a-4f65-a9aa-96ec94e426e4">
      <UserInfo>
        <DisplayName/>
        <AccountId xsi:nil="true"/>
        <AccountType/>
      </UserInfo>
    </Approvers>
    <Approve_x0020_Stage xmlns="6f7b4a7f-d44a-4f65-a9aa-96ec94e426e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B2958C-0282-4E2D-A2B5-148F34683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f7b4a7f-d44a-4f65-a9aa-96ec94e426e4"/>
    <ds:schemaRef ds:uri="ac13aef0-e3c2-451b-8a0f-fa27211fa617"/>
    <ds:schemaRef ds:uri="584e2a90-0a3d-4822-aa79-a49007aaf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37BB58-234C-433D-B404-99E3403D73A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EE6B100-3927-40CF-8768-6FC7C8D2D4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A91F9C6-853E-4E92-8152-053F4C06DBDC}">
  <ds:schemaRefs>
    <ds:schemaRef ds:uri="6f7b4a7f-d44a-4f65-a9aa-96ec94e426e4"/>
    <ds:schemaRef ds:uri="http://purl.org/dc/dcmitype/"/>
    <ds:schemaRef ds:uri="http://schemas.microsoft.com/sharepoint/v3"/>
    <ds:schemaRef ds:uri="584e2a90-0a3d-4822-aa79-a49007aaf019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ac13aef0-e3c2-451b-8a0f-fa27211fa617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Future KPI Framework</vt:lpstr>
      <vt:lpstr>Current KPI Framework</vt:lpstr>
      <vt:lpstr>Ore</vt:lpstr>
      <vt:lpstr>Manganese</vt:lpstr>
      <vt:lpstr>Magnetite</vt:lpstr>
      <vt:lpstr>Musina-Pyramid_Hoedspruit</vt:lpstr>
      <vt:lpstr>Vereeniging-Danskraal-East Lond</vt:lpstr>
      <vt:lpstr>Mafikeng-Beacosnfield_Potch</vt:lpstr>
      <vt:lpstr>Lephalale-Richardsbay</vt:lpstr>
      <vt:lpstr>Johannesburg - Durban</vt:lpstr>
      <vt:lpstr>Rayton-Komatipoort_Richards Bay</vt:lpstr>
      <vt:lpstr>Johannesburg - Cape Town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Callard</dc:creator>
  <cp:lastModifiedBy>Thabo Manamela          Transnet Freight Rail   JHB</cp:lastModifiedBy>
  <cp:lastPrinted>2026-05-11T20:21:09Z</cp:lastPrinted>
  <dcterms:created xsi:type="dcterms:W3CDTF">2026-05-11T13:36:45Z</dcterms:created>
  <dcterms:modified xsi:type="dcterms:W3CDTF">2026-07-03T08:26:36Z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b6f514-ee47-44b4-8126-44b29d0b4cbf_Enabled">
    <vt:lpwstr>true</vt:lpwstr>
  </property>
  <property fmtid="{D5CDD505-2E9C-101B-9397-08002B2CF9AE}" pid="3" name="MSIP_Label_b2b6f514-ee47-44b4-8126-44b29d0b4cbf_SetDate">
    <vt:lpwstr>2026-06-26T14:50:37Z</vt:lpwstr>
  </property>
  <property fmtid="{D5CDD505-2E9C-101B-9397-08002B2CF9AE}" pid="4" name="MSIP_Label_b2b6f514-ee47-44b4-8126-44b29d0b4cbf_Method">
    <vt:lpwstr>Standard</vt:lpwstr>
  </property>
  <property fmtid="{D5CDD505-2E9C-101B-9397-08002B2CF9AE}" pid="5" name="MSIP_Label_b2b6f514-ee47-44b4-8126-44b29d0b4cbf_Name">
    <vt:lpwstr>Internal</vt:lpwstr>
  </property>
  <property fmtid="{D5CDD505-2E9C-101B-9397-08002B2CF9AE}" pid="6" name="MSIP_Label_b2b6f514-ee47-44b4-8126-44b29d0b4cbf_SiteId">
    <vt:lpwstr>0fb364b1-02d4-4f4b-aee8-2c35f35166ee</vt:lpwstr>
  </property>
  <property fmtid="{D5CDD505-2E9C-101B-9397-08002B2CF9AE}" pid="7" name="MSIP_Label_b2b6f514-ee47-44b4-8126-44b29d0b4cbf_ActionId">
    <vt:lpwstr>82e20ffd-053a-4d2c-ba83-f509a14b1e0f</vt:lpwstr>
  </property>
  <property fmtid="{D5CDD505-2E9C-101B-9397-08002B2CF9AE}" pid="8" name="MSIP_Label_b2b6f514-ee47-44b4-8126-44b29d0b4cbf_ContentBits">
    <vt:lpwstr>0</vt:lpwstr>
  </property>
  <property fmtid="{D5CDD505-2E9C-101B-9397-08002B2CF9AE}" pid="9" name="MSIP_Label_b2b6f514-ee47-44b4-8126-44b29d0b4cbf_Tag">
    <vt:lpwstr>10, 3, 0, 1</vt:lpwstr>
  </property>
  <property fmtid="{D5CDD505-2E9C-101B-9397-08002B2CF9AE}" pid="10" name="ContentTypeId">
    <vt:lpwstr>0x0101006E86CADFC83C284AABA02E67EAA9A784</vt:lpwstr>
  </property>
</Properties>
</file>